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namedSheetViews/namedSheetView1.xml" ContentType="application/vnd.ms-excel.namedsheetview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412\Desktop\Губарева 2024\Муниципальная программа - дороги\2024 Внесение изменений в программу - дороги - октябрь\"/>
    </mc:Choice>
  </mc:AlternateContent>
  <bookViews>
    <workbookView xWindow="360" yWindow="15" windowWidth="20955" windowHeight="9720"/>
  </bookViews>
  <sheets>
    <sheet name="1 этап 2015-2020" sheetId="1" r:id="rId1"/>
    <sheet name="2 этап 2021-2026" sheetId="2" r:id="rId2"/>
    <sheet name="2 этап 2021-2026 (октябрь)" sheetId="3" r:id="rId3"/>
  </sheets>
  <definedNames>
    <definedName name="_xlnm.Print_Titles" localSheetId="0">'1 этап 2015-2020'!$11:$11</definedName>
    <definedName name="_xlnm.Print_Titles" localSheetId="1">'2 этап 2021-2026'!$8:$8</definedName>
    <definedName name="_xlnm.Print_Titles" localSheetId="2">'2 этап 2021-2026 (октябрь)'!$8:$8</definedName>
    <definedName name="_xlnm.Print_Area" localSheetId="0">'1 этап 2015-2020'!$A$1:$M$61</definedName>
  </definedNames>
  <calcPr calcId="152511"/>
</workbook>
</file>

<file path=xl/calcChain.xml><?xml version="1.0" encoding="utf-8"?>
<calcChain xmlns="http://schemas.openxmlformats.org/spreadsheetml/2006/main">
  <c r="M9" i="3" l="1"/>
  <c r="K9" i="3" l="1"/>
  <c r="K20" i="3"/>
  <c r="M37" i="3"/>
  <c r="L37" i="3"/>
  <c r="K37" i="3"/>
  <c r="L48" i="3"/>
  <c r="K48" i="3"/>
  <c r="K51" i="3"/>
  <c r="M56" i="3" l="1"/>
  <c r="M51" i="3"/>
  <c r="M20" i="3" s="1"/>
  <c r="L51" i="3"/>
  <c r="L20" i="3" s="1"/>
  <c r="M48" i="3"/>
  <c r="L9" i="3"/>
  <c r="M9" i="2" l="1"/>
  <c r="L9" i="2"/>
  <c r="K9" i="2"/>
  <c r="M48" i="2"/>
  <c r="L51" i="2"/>
  <c r="L20" i="2" s="1"/>
  <c r="K51" i="2"/>
  <c r="K20" i="2" s="1"/>
  <c r="M56" i="2"/>
  <c r="M51" i="2" s="1"/>
  <c r="M20" i="2" s="1"/>
</calcChain>
</file>

<file path=xl/sharedStrings.xml><?xml version="1.0" encoding="utf-8"?>
<sst xmlns="http://schemas.openxmlformats.org/spreadsheetml/2006/main" count="513" uniqueCount="122">
  <si>
    <t>Форма 3</t>
  </si>
  <si>
    <t>Система основных мероприятий (мероприятий) и показателей муниципальной программы</t>
  </si>
  <si>
    <t>I этап реализации муниципальной программы (2015 – 2020 годы)</t>
  </si>
  <si>
    <t>№ п/п</t>
  </si>
  <si>
    <t>Наименование муниципальной программы, подпрограммы, основного мероприятия</t>
  </si>
  <si>
    <t>Ответственный исполнитель, (соисполнитель участник)</t>
  </si>
  <si>
    <t>Срок реализации (начало, завершение)</t>
  </si>
  <si>
    <t>Вид показателя</t>
  </si>
  <si>
    <t>Наименование показателя, единица измерения</t>
  </si>
  <si>
    <t>Значение показателя конечного и непосредственного результата по годам реализации:</t>
  </si>
  <si>
    <t>Начало</t>
  </si>
  <si>
    <t>Завершение</t>
  </si>
  <si>
    <t>2015 (факт)</t>
  </si>
  <si>
    <t>2016 (факт)</t>
  </si>
  <si>
    <t>2017 (факт)</t>
  </si>
  <si>
    <t>2018 (факт)</t>
  </si>
  <si>
    <t>2019 (факт)</t>
  </si>
  <si>
    <t>2020 (факт)</t>
  </si>
  <si>
    <t>1.</t>
  </si>
  <si>
    <t>П</t>
  </si>
  <si>
    <r>
      <rPr>
        <vertAlign val="superscript"/>
        <sz val="10.5"/>
        <rFont val="Times New Roman"/>
        <family val="1"/>
        <charset val="204"/>
      </rPr>
      <t xml:space="preserve">1 </t>
    </r>
    <r>
      <rPr>
        <sz val="10.5"/>
        <rFont val="Times New Roman"/>
        <family val="1"/>
        <charset val="204"/>
      </rPr>
      <t>Протяженность отремонтированных автомобильных дорог общего пользования местного значения, км</t>
    </r>
  </si>
  <si>
    <t>Протяженность тротуаров, доведенных до нормативных требований, км</t>
  </si>
  <si>
    <t>Количество приобретенных транспортных средств ООО «ЕТК», ед.</t>
  </si>
  <si>
    <t>-</t>
  </si>
  <si>
    <t>Количество организованных маршрутов регулярных перевозок, ед.</t>
  </si>
  <si>
    <t>1.1.</t>
  </si>
  <si>
    <t>Подпрограмма 1 «Совершенствование и развитие дорожной сети Белгородского района»</t>
  </si>
  <si>
    <r>
      <rPr>
        <vertAlign val="superscript"/>
        <sz val="10.5"/>
        <rFont val="Times New Roman"/>
        <family val="1"/>
        <charset val="204"/>
      </rPr>
      <t>1</t>
    </r>
    <r>
      <rPr>
        <vertAlign val="subscript"/>
        <sz val="10.5"/>
        <rFont val="Times New Roman"/>
        <family val="1"/>
        <charset val="204"/>
      </rPr>
      <t xml:space="preserve"> </t>
    </r>
    <r>
      <rPr>
        <sz val="10.5"/>
        <rFont val="Times New Roman"/>
        <family val="1"/>
        <charset val="204"/>
      </rPr>
      <t>Протяженность отремонтированных автомобильных дорог общего пользования местного значения, км</t>
    </r>
  </si>
  <si>
    <t>1.1.1</t>
  </si>
  <si>
    <t>Протяженность тротуаров, доведенных администрации Белгородского района</t>
  </si>
  <si>
    <r>
      <rPr>
        <vertAlign val="superscript"/>
        <sz val="10.5"/>
        <rFont val="Times New Roman"/>
        <family val="1"/>
        <charset val="204"/>
      </rPr>
      <t>2</t>
    </r>
    <r>
      <rPr>
        <sz val="10.5"/>
        <rFont val="Times New Roman"/>
        <family val="1"/>
        <charset val="204"/>
      </rPr>
      <t>Протяженность отремонтированных автомобильных дорог общего пользования местного значения, км</t>
    </r>
  </si>
  <si>
    <t>Протяженность построенных межмуниципальных автомобильных дорог и в районах массовой жилищной застройки, км</t>
  </si>
  <si>
    <t>1.1.2</t>
  </si>
  <si>
    <t>Основное мероприятие «Проект «Дорожная сеть»</t>
  </si>
  <si>
    <t>МБУ «ОКС Белгородского района»</t>
  </si>
  <si>
    <r>
      <rPr>
        <vertAlign val="superscript"/>
        <sz val="10.5"/>
        <rFont val="Times New Roman"/>
        <family val="1"/>
        <charset val="204"/>
      </rPr>
      <t>2</t>
    </r>
    <r>
      <rPr>
        <vertAlign val="subscript"/>
        <sz val="10.5"/>
        <rFont val="Times New Roman"/>
        <family val="1"/>
        <charset val="204"/>
      </rPr>
      <t xml:space="preserve"> </t>
    </r>
    <r>
      <rPr>
        <sz val="10.5"/>
        <rFont val="Times New Roman"/>
        <family val="1"/>
        <charset val="204"/>
      </rPr>
      <t>Протяженность отремонтированных автомобильных дорог общего пользования местного значения, км</t>
    </r>
  </si>
  <si>
    <t>1.2.</t>
  </si>
  <si>
    <t>Подпрограмма 2 «Капитальный ремонт дорог, дворовых территорий и проездов к дворовым территориям»</t>
  </si>
  <si>
    <t>Администрация Белгородского района в лице комитета ЖКХ, транспорта и инженерной инфраструктуры, МБУ «ОКС Белгородского района»</t>
  </si>
  <si>
    <t>1.2.1</t>
  </si>
  <si>
    <t>Основное мероприятие «Капитальный ремонт автомобильных дорог общего пользования»</t>
  </si>
  <si>
    <t>1.3</t>
  </si>
  <si>
    <t>Администрация Белгородского района в лице комитета ЖКХ, транспорта и инженерной инфраструктуры</t>
  </si>
  <si>
    <t>Количество приобретенных транспортных средств ООО «ЕТК», ед</t>
  </si>
  <si>
    <t>1.3.1</t>
  </si>
  <si>
    <t>Основное мероприятие «Взнос в уставной капитал общества с ограниченной ответственностью «Единая транспортная компания»</t>
  </si>
  <si>
    <t xml:space="preserve">Количество приобретенных транспортных средств ООО «ЕТК», ед. </t>
  </si>
  <si>
    <t>1.3.2</t>
  </si>
  <si>
    <t>Основное мероприятие «Разработка маршрутной сети»</t>
  </si>
  <si>
    <t>1.3.3</t>
  </si>
  <si>
    <t>II этап реализации муниципальной программы (2021 – 2026 годы)</t>
  </si>
  <si>
    <t>Администрация Белгородского района в лице комитета ЖКХ, транспорта и инженерной инфраструктуры, МКУ «УКС Белгородского района», Управление образования администрации Белгородского района</t>
  </si>
  <si>
    <t>Протяженность отремонтированных автомобильных дорог общего пользования местного значения, км</t>
  </si>
  <si>
    <t>Общая протяженность построенных автомобильных дорог общего пользования местного значения с твердым покрытием, км</t>
  </si>
  <si>
    <t>Количество маршрутов, предоставляющих право льготного проезда, ед.</t>
  </si>
  <si>
    <t>Количество нормативных правовых актов по утверждению тарифов на перевозки по муниципальным маршрутам, ед.</t>
  </si>
  <si>
    <r>
      <rPr>
        <vertAlign val="superscript"/>
        <sz val="10.5"/>
        <rFont val="Times New Roman"/>
        <family val="1"/>
        <charset val="204"/>
      </rPr>
      <t>1</t>
    </r>
    <r>
      <rPr>
        <sz val="10.5"/>
        <rFont val="Times New Roman"/>
        <family val="1"/>
        <charset val="204"/>
      </rPr>
      <t>Протяженность отремонтированных автомобильных дорог общего пользования местного значения, км</t>
    </r>
  </si>
  <si>
    <t>МКУ «УКС Белгородского района»</t>
  </si>
  <si>
    <t>1.3.4</t>
  </si>
  <si>
    <t>Значение показателя конечного 
и непосредственного результата по годам реализации:</t>
  </si>
  <si>
    <t>2021 (факт)</t>
  </si>
  <si>
    <t>2022 (факт)</t>
  </si>
  <si>
    <t>2023 (факт)</t>
  </si>
  <si>
    <t>2024 (план)</t>
  </si>
  <si>
    <t>2025 (план)</t>
  </si>
  <si>
    <t>2026 (план)</t>
  </si>
  <si>
    <t xml:space="preserve">
Подпрограмма 3  «Поддержка межмуниципальных пригородных пассажирских перевозок автомобильным транспортом»</t>
  </si>
  <si>
    <t>Общая протяженность построенных автомобильных дорог общего пользования местного значения 
с твердым покрытием, км</t>
  </si>
  <si>
    <t>Количество отремонтированных дворовых территорий многоквартирных домов и проездов 
к дворовым территориям, ед.</t>
  </si>
  <si>
    <t>Количество подготовленных проектных работ 
по транспортному обслуживанию населения Белгородского района, ед.</t>
  </si>
  <si>
    <t xml:space="preserve">
Основное мероприятие «Содержание 
и ремонт автомобильных дорог общего пользования местного значения»</t>
  </si>
  <si>
    <t>Администрация Белгородского района в лице комитета ЖКХ, транспорта 
и инженерной инфраструктуры, МБУ «ОКС Белгородского района», Управление образования администрации Белгородского района</t>
  </si>
  <si>
    <t>Количество сельских поселений, осуществляющих содержание автомобильных дорог местного значения 
за счет получения субсидий 
на осуществление части полномочий</t>
  </si>
  <si>
    <t>Протяженность построенных автомобильных дорог
с твердым покрытием 
в населенных пунктах района, км</t>
  </si>
  <si>
    <t>Протяженность построенных межмуниципальных автомобильных дорог 
и в районах массовой жилищной застройки, км</t>
  </si>
  <si>
    <t>Количество отремонтированных дворовых территорий многоквартирных домов и проездов
к дворовым территориям, ед.</t>
  </si>
  <si>
    <t xml:space="preserve">Протяженность капитально отремонтированных автомобильных дорог общего пользования местного значения 
с усовершенствован ным типом покрытия, км </t>
  </si>
  <si>
    <t>Администрация Белгородского района в лице комитета ЖКХ, транспорта 
и инженерной инфраструктуры</t>
  </si>
  <si>
    <t>Администрация Белгородского района в лице комитета ЖКХ, транспорта 
и инженерной инфраструктуры, МБУ «ОКС Белгородского района», Управление образования администрации 
 Белгородского района</t>
  </si>
  <si>
    <t>Протяженность капитально отремонтированных автомобильных дорог общего пользования местного значения 
с усовершенствованным типом покрытия, км</t>
  </si>
  <si>
    <t>Основное мероприятие «Организация транспортного обслуживания населения  автомобильным транспортом 
по муниципальным 
и межмуниципальным маршрутам»</t>
  </si>
  <si>
    <t>Администрация Белгородского района в лице комитета ЖКХ, транспорта 
и инженерной инфраструктуры, МКУ «УКС Белгородского района», Управление образования администрации Белгородского района</t>
  </si>
  <si>
    <t>Основное мероприятие «Содержание 
и ремонт автомобильных дорог общего пользования местного значения»</t>
  </si>
  <si>
    <t>Подпрограмма 2 «Капитальный ремонт дорог, дворовых территорий 
и проездов 
к дворовым территориям»</t>
  </si>
  <si>
    <t>Администрация Белгородского района в лице комитета ЖКХ, транспорта 
и инженерной инфраструктуры, МКУ «УКС Белгородского района»</t>
  </si>
  <si>
    <t>Количество предоставленных финансовых услуг 
на оплату лизинговых платежей, ед.</t>
  </si>
  <si>
    <t>****Протяженность автомобильных дорог общего пользования местного значения, соответствующих нормативным требованиям 
к транспортно-эксплуатационным показателям, полученным 
в результате капитального ремонта и ремонта автодорог, км</t>
  </si>
  <si>
    <t>*Количество предоставленных финансовых услуг 
на оплату лизинговых платежей, ед.</t>
  </si>
  <si>
    <r>
      <rPr>
        <vertAlign val="superscript"/>
        <sz val="10.5"/>
        <color rgb="FFFF0000"/>
        <rFont val="Times New Roman"/>
        <family val="1"/>
        <charset val="204"/>
      </rPr>
      <t xml:space="preserve">2 </t>
    </r>
    <r>
      <rPr>
        <sz val="10.5"/>
        <color rgb="FFFF0000"/>
        <rFont val="Times New Roman"/>
        <family val="1"/>
        <charset val="204"/>
      </rPr>
      <t xml:space="preserve">Протяженность отремонтированных автомобильных дорог общего пользования местного значения, км </t>
    </r>
  </si>
  <si>
    <t>Основное мероприятие «Взнос в уставной капитал общества
 с ограниченной ответственностью «Единая транспортная компания»</t>
  </si>
  <si>
    <t>Основное мероприятие «Организация транспортного обслуживания населения автомобильным транспортом 
по муниципальным и межмуниципальным маршрутам»</t>
  </si>
  <si>
    <t>Основное мероприятие «Осуществление полномочий по установлению органами местного самоуправления регулируемых тарифов на перевозки 
по муниципальным маршрутам»</t>
  </si>
  <si>
    <t>Администрация Белгородского района  
и инженерной инфраструктуры 
в лице комитета ЖКХ, транспорта 
и инженерной инфраструктуры</t>
  </si>
  <si>
    <t xml:space="preserve">Муниципальная программа Белгородского района «Совершенствование 
и развитие транспортной системы и дорожной сети Белгородского района» (Цель: создание условий 
для устойчивого функционирования транспортной системы, дорожной сети и дворовых территорий </t>
  </si>
  <si>
    <t>многоквартирных домов Белгородского района 
в соответствии 
с социально- экономическими потребностями населения)</t>
  </si>
  <si>
    <t xml:space="preserve">Количество сельских поселений, </t>
  </si>
  <si>
    <t>осуществляющих содержание автомобильных дорог местного значения 
за счет получения субсидий 
на осуществление части полномочий</t>
  </si>
  <si>
    <t>Администрация Белгородского района в лице комитета ЖКХ, транспорта 
и инженерной инфраструктуры, МБУ «ОКС</t>
  </si>
  <si>
    <t xml:space="preserve"> Белгородского района»</t>
  </si>
  <si>
    <t xml:space="preserve">Муниципальная программа Белгородского района «Совершенствование 
и развитие транспортной системы и дорожной сети Белгородского района» (Цель: создание условий для устойчивого функционирования транспортной системы, дорожной сети и дворовых потребностями территорий 
многоквартирных домов Белгородского района для устойчивого функционирования транспортной системы, дорожной сети и дворовых территорий многоквартирных </t>
  </si>
  <si>
    <t xml:space="preserve">****Протяженность автомобильных дорог общего пользования местного значения, соответствующих нормативным требованиям 
к транспортно-эксплуатационным показателям, полученным 
</t>
  </si>
  <si>
    <t>в результате капитального ремонта  эксплуатационным показателям, и ремонта автодорог, км</t>
  </si>
  <si>
    <t>домов Белгородского района в соответствии с социально- экономическими потребеостями)</t>
  </si>
  <si>
    <r>
      <rPr>
        <vertAlign val="subscript"/>
        <sz val="10.5"/>
        <rFont val="Times New Roman"/>
        <family val="1"/>
        <charset val="204"/>
      </rPr>
      <t>**</t>
    </r>
    <r>
      <rPr>
        <sz val="10.5"/>
        <rFont val="Times New Roman"/>
        <family val="1"/>
        <charset val="204"/>
      </rPr>
      <t xml:space="preserve">Подпрограмма 3 «Поддержка межмуниципальных пригородных пассажирских </t>
    </r>
  </si>
  <si>
    <t>перевозок автомобильным транспортом»</t>
  </si>
  <si>
    <t xml:space="preserve">Администрация Белгородского района в лице комитета ЖКХ, транспорта 
</t>
  </si>
  <si>
    <t>и инженерной инфраструктуры</t>
  </si>
  <si>
    <t xml:space="preserve">Составляющий показатель до 2023 года (включительно)
1 Данный показатель формируется на основании проведенных мероприятий по ремонту автомобильных дорог общего пользования местного значения за счет средств местного бюджета и иных источников финансирования.
2 Данный показатель формируется на основании проведенных мероприятий по ремонту автомобильных дорог общего пользования местного значения за счет средств областного и федерального бюджетов.
*Целевой показатель реализован в 2022 году. Показатель напрямую связан с бюджетными ассигнованиями. 
****Целевой показатель с 2023 года изменил наименование с «Протяженность капитально отремонтированных автомобильных дорог общего пользования местного значения 
с усовершенствованным покрытием» на «Протяженность автомобильных дорог общего пользования местного значения, соответствующих нормативным требованиям 
к транспортно-эксплуатационным показателям, полученным в результате капитального ремонта и ремонта автодорог».
</t>
  </si>
  <si>
    <t xml:space="preserve">** Показатели 6, 7, 8 муниципальной программы (подпрограммы № 3) с 2022 года не реализуется (в соответствии с законом Белгородской области от 23.12.2021 № 145 
«О перераспределении полномочий по организации регулярных перевозок пассажиров и багажа автомобильным транспортом и городским наземным электрическим транспортом между органами местного самоуправления отдельных муниципальных образований Белгородской области и органами государственной власти Белгородской области» 
с 01.07.2022 транспортное обслуживание жителей Белгородского района осуществляет ОГКУ «Организатор пассажирских перевозок Белгородской области»). </t>
  </si>
  <si>
    <t>и инженерной инфраструктуры, МКУ «УКС Белгородского района», Управление образования администрации Белгородского района</t>
  </si>
  <si>
    <t>Протяженность построенных  автомобильных дорог
с твердым покрытием 
в населенных пунктах района, км</t>
  </si>
  <si>
    <t xml:space="preserve">****Протяженность автомобильных дорог </t>
  </si>
  <si>
    <t>общего пользования местного значения, соответствующих нормативным требованиям 
к транспортно-эксплуатационным показателям, полученным 
в результате капитального ремонта и ремонта автодорог, км</t>
  </si>
  <si>
    <t xml:space="preserve">Администрация Белгородского </t>
  </si>
  <si>
    <t>района в лице комитета ЖКХ, транспорта 
и инженерной инфраструктуры, МКУ «УКС Белгородского района»</t>
  </si>
  <si>
    <t xml:space="preserve">Основное мероприятие </t>
  </si>
  <si>
    <t>«Капитальный ремонт автомобильных дорог общего пользования»</t>
  </si>
  <si>
    <t xml:space="preserve">Количество нормативных правовых актов по утверждению </t>
  </si>
  <si>
    <t>тарифов на перевозки по муниципальным маршрутам, ед.</t>
  </si>
  <si>
    <t xml:space="preserve">Основное мероприятие «Компенсация потерь в доходах перевозчикам, предоставляющим льготный проезд студентам 
и аспирантам очной формы обучения, студентам 
с ограниченными возможностями  здоровья </t>
  </si>
  <si>
    <t>и инвалидностью очно-заочной формы обучения»</t>
  </si>
  <si>
    <t xml:space="preserve">Администрация Белгородского района в лице комитета ЖКХ, транспорта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</si>
</sst>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4" x14ac:knownFonts="1">
    <font>
      <sz val="11"/>
      <color theme="1"/>
      <name val="Calibri"/>
      <scheme val="minor"/>
    </font>
    <font>
      <b/>
      <sz val="14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vertAlign val="superscript"/>
      <sz val="10.5"/>
      <name val="Times New Roman"/>
      <family val="1"/>
      <charset val="204"/>
    </font>
    <font>
      <vertAlign val="subscript"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.5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237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5" xfId="0" applyBorder="1"/>
    <xf numFmtId="49" fontId="4" fillId="0" borderId="17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49" fontId="4" fillId="0" borderId="16" xfId="0" applyNumberFormat="1" applyFont="1" applyBorder="1" applyAlignment="1">
      <alignment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28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 shrinkToFit="1"/>
    </xf>
    <xf numFmtId="1" fontId="4" fillId="0" borderId="10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1" fontId="4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 shrinkToFit="1"/>
    </xf>
    <xf numFmtId="0" fontId="9" fillId="0" borderId="38" xfId="0" applyFont="1" applyBorder="1" applyAlignment="1">
      <alignment horizontal="center" vertical="center" wrapText="1" shrinkToFit="1"/>
    </xf>
    <xf numFmtId="0" fontId="0" fillId="0" borderId="10" xfId="0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49" fontId="4" fillId="0" borderId="17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43" fontId="4" fillId="0" borderId="17" xfId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vertical="center" wrapText="1"/>
    </xf>
    <xf numFmtId="0" fontId="4" fillId="2" borderId="29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2" borderId="0" xfId="0" applyFill="1"/>
    <xf numFmtId="49" fontId="4" fillId="0" borderId="3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vertical="center" wrapText="1" shrinkToFit="1"/>
    </xf>
    <xf numFmtId="1" fontId="9" fillId="0" borderId="3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 vertical="top" wrapText="1"/>
    </xf>
    <xf numFmtId="43" fontId="11" fillId="0" borderId="22" xfId="1" applyFont="1" applyBorder="1" applyAlignment="1">
      <alignment horizontal="center" vertical="top" wrapText="1"/>
    </xf>
    <xf numFmtId="43" fontId="11" fillId="0" borderId="37" xfId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 shrinkToFit="1"/>
    </xf>
    <xf numFmtId="0" fontId="4" fillId="0" borderId="10" xfId="0" applyFont="1" applyBorder="1" applyAlignment="1">
      <alignment horizontal="center" vertical="top" wrapText="1" shrinkToFit="1"/>
    </xf>
    <xf numFmtId="0" fontId="4" fillId="0" borderId="16" xfId="0" applyFont="1" applyBorder="1" applyAlignment="1">
      <alignment horizontal="center" vertical="top" wrapText="1" shrinkToFit="1"/>
    </xf>
    <xf numFmtId="0" fontId="9" fillId="0" borderId="3" xfId="0" applyFont="1" applyBorder="1" applyAlignment="1">
      <alignment horizontal="center" vertical="top" wrapText="1" shrinkToFit="1"/>
    </xf>
    <xf numFmtId="0" fontId="9" fillId="0" borderId="10" xfId="0" applyFont="1" applyBorder="1" applyAlignment="1">
      <alignment horizontal="center" vertical="top" wrapText="1" shrinkToFit="1"/>
    </xf>
    <xf numFmtId="0" fontId="9" fillId="0" borderId="16" xfId="0" applyFont="1" applyBorder="1" applyAlignment="1">
      <alignment horizontal="center" vertical="top" wrapText="1" shrinkToFit="1"/>
    </xf>
    <xf numFmtId="0" fontId="9" fillId="0" borderId="3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1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 shrinkToFit="1"/>
    </xf>
    <xf numFmtId="0" fontId="9" fillId="0" borderId="3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top" wrapText="1"/>
    </xf>
    <xf numFmtId="43" fontId="9" fillId="0" borderId="16" xfId="1" applyFont="1" applyBorder="1" applyAlignment="1">
      <alignment horizontal="center" vertical="top" wrapText="1"/>
    </xf>
    <xf numFmtId="43" fontId="4" fillId="0" borderId="3" xfId="1" applyFont="1" applyBorder="1" applyAlignment="1">
      <alignment horizontal="center" vertical="top" wrapText="1"/>
    </xf>
    <xf numFmtId="43" fontId="4" fillId="0" borderId="10" xfId="1" applyFont="1" applyBorder="1" applyAlignment="1">
      <alignment horizontal="center" vertical="top" wrapText="1"/>
    </xf>
    <xf numFmtId="43" fontId="4" fillId="0" borderId="16" xfId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D9888CA3-2F4F-5B8F-3B78-3CE89252FAAE}"/>
  <namedSheetView name="View2" id="{14C31837-CB7D-8610-5FD6-6884C02D5343}"/>
</namedSheetView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view="pageBreakPreview" zoomScale="115" zoomScaleNormal="100" zoomScaleSheetLayoutView="115" workbookViewId="0">
      <selection activeCell="I12" sqref="I12:I15"/>
    </sheetView>
  </sheetViews>
  <sheetFormatPr defaultRowHeight="15" x14ac:dyDescent="0.25"/>
  <cols>
    <col min="1" max="1" width="4.85546875" style="1" customWidth="1"/>
    <col min="2" max="2" width="19.5703125" customWidth="1"/>
    <col min="3" max="3" width="16.28515625" customWidth="1"/>
    <col min="5" max="5" width="12.42578125" customWidth="1"/>
    <col min="6" max="6" width="12.5703125" customWidth="1"/>
    <col min="7" max="7" width="20.7109375" customWidth="1"/>
    <col min="8" max="13" width="7.85546875" customWidth="1"/>
  </cols>
  <sheetData>
    <row r="1" spans="1:16" ht="18.75" x14ac:dyDescent="0.3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2"/>
      <c r="O1" s="2"/>
      <c r="P1" s="2"/>
    </row>
    <row r="2" spans="1:16" x14ac:dyDescent="0.25">
      <c r="A2" s="3"/>
    </row>
    <row r="3" spans="1:16" ht="18.75" x14ac:dyDescent="0.3">
      <c r="A3" s="118" t="s">
        <v>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2"/>
      <c r="O3" s="2"/>
      <c r="P3" s="2"/>
    </row>
    <row r="4" spans="1:16" ht="32.25" customHeight="1" x14ac:dyDescent="0.25">
      <c r="A4" s="4"/>
    </row>
    <row r="5" spans="1:16" ht="18.75" x14ac:dyDescent="0.3">
      <c r="A5" s="118" t="s">
        <v>2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2"/>
      <c r="O5" s="2"/>
      <c r="P5" s="2"/>
    </row>
    <row r="6" spans="1:16" ht="18.75" customHeight="1" x14ac:dyDescent="0.25">
      <c r="A6" s="5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</row>
    <row r="7" spans="1:16" x14ac:dyDescent="0.25">
      <c r="A7" s="120" t="s">
        <v>3</v>
      </c>
      <c r="B7" s="123" t="s">
        <v>4</v>
      </c>
      <c r="C7" s="123" t="s">
        <v>5</v>
      </c>
      <c r="D7" s="126" t="s">
        <v>6</v>
      </c>
      <c r="E7" s="127"/>
      <c r="F7" s="123" t="s">
        <v>7</v>
      </c>
      <c r="G7" s="123" t="s">
        <v>8</v>
      </c>
      <c r="H7" s="130" t="s">
        <v>59</v>
      </c>
      <c r="I7" s="131"/>
      <c r="J7" s="131"/>
      <c r="K7" s="131"/>
      <c r="L7" s="131"/>
      <c r="M7" s="132"/>
      <c r="N7" s="8"/>
    </row>
    <row r="8" spans="1:16" ht="25.5" customHeight="1" x14ac:dyDescent="0.25">
      <c r="A8" s="121"/>
      <c r="B8" s="124"/>
      <c r="C8" s="124"/>
      <c r="D8" s="128"/>
      <c r="E8" s="129"/>
      <c r="F8" s="124"/>
      <c r="G8" s="124"/>
      <c r="H8" s="133"/>
      <c r="I8" s="134"/>
      <c r="J8" s="134"/>
      <c r="K8" s="134"/>
      <c r="L8" s="134"/>
      <c r="M8" s="135"/>
      <c r="N8" s="8"/>
    </row>
    <row r="9" spans="1:16" x14ac:dyDescent="0.25">
      <c r="A9" s="121"/>
      <c r="B9" s="124"/>
      <c r="C9" s="124"/>
      <c r="D9" s="123" t="s">
        <v>10</v>
      </c>
      <c r="E9" s="123" t="s">
        <v>11</v>
      </c>
      <c r="F9" s="124"/>
      <c r="G9" s="124"/>
      <c r="H9" s="136" t="s">
        <v>12</v>
      </c>
      <c r="I9" s="136" t="s">
        <v>13</v>
      </c>
      <c r="J9" s="136" t="s">
        <v>14</v>
      </c>
      <c r="K9" s="136" t="s">
        <v>15</v>
      </c>
      <c r="L9" s="136" t="s">
        <v>16</v>
      </c>
      <c r="M9" s="136" t="s">
        <v>17</v>
      </c>
      <c r="N9" s="9"/>
    </row>
    <row r="10" spans="1:16" ht="29.25" customHeight="1" x14ac:dyDescent="0.25">
      <c r="A10" s="122"/>
      <c r="B10" s="125"/>
      <c r="C10" s="125"/>
      <c r="D10" s="125"/>
      <c r="E10" s="125"/>
      <c r="F10" s="125"/>
      <c r="G10" s="125"/>
      <c r="H10" s="137"/>
      <c r="I10" s="137"/>
      <c r="J10" s="138"/>
      <c r="K10" s="138"/>
      <c r="L10" s="138"/>
      <c r="M10" s="138"/>
      <c r="N10" s="10"/>
    </row>
    <row r="11" spans="1:16" x14ac:dyDescent="0.25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0"/>
    </row>
    <row r="12" spans="1:16" ht="15" customHeight="1" x14ac:dyDescent="0.25">
      <c r="A12" s="94" t="s">
        <v>18</v>
      </c>
      <c r="B12" s="145" t="s">
        <v>93</v>
      </c>
      <c r="C12" s="142" t="s">
        <v>71</v>
      </c>
      <c r="D12" s="103">
        <v>2015</v>
      </c>
      <c r="E12" s="103">
        <v>2020</v>
      </c>
      <c r="F12" s="100" t="s">
        <v>19</v>
      </c>
      <c r="G12" s="100" t="s">
        <v>20</v>
      </c>
      <c r="H12" s="110">
        <v>8.6999999999999993</v>
      </c>
      <c r="I12" s="110">
        <v>14.6</v>
      </c>
      <c r="J12" s="110">
        <v>21.6</v>
      </c>
      <c r="K12" s="110">
        <v>28.4</v>
      </c>
      <c r="L12" s="110">
        <v>55.1</v>
      </c>
      <c r="M12" s="139">
        <v>98.5</v>
      </c>
      <c r="N12" s="10"/>
    </row>
    <row r="13" spans="1:16" x14ac:dyDescent="0.25">
      <c r="A13" s="95"/>
      <c r="B13" s="146"/>
      <c r="C13" s="143"/>
      <c r="D13" s="101"/>
      <c r="E13" s="101"/>
      <c r="F13" s="101"/>
      <c r="G13" s="101"/>
      <c r="H13" s="101"/>
      <c r="I13" s="101"/>
      <c r="J13" s="101"/>
      <c r="K13" s="101"/>
      <c r="L13" s="101"/>
      <c r="M13" s="140"/>
      <c r="N13" s="10"/>
    </row>
    <row r="14" spans="1:16" x14ac:dyDescent="0.25">
      <c r="A14" s="95"/>
      <c r="B14" s="146"/>
      <c r="C14" s="143"/>
      <c r="D14" s="101"/>
      <c r="E14" s="101"/>
      <c r="F14" s="101"/>
      <c r="G14" s="101"/>
      <c r="H14" s="101"/>
      <c r="I14" s="101"/>
      <c r="J14" s="101"/>
      <c r="K14" s="101"/>
      <c r="L14" s="101"/>
      <c r="M14" s="140"/>
      <c r="N14" s="10"/>
    </row>
    <row r="15" spans="1:16" ht="25.5" customHeight="1" x14ac:dyDescent="0.25">
      <c r="A15" s="95"/>
      <c r="B15" s="146"/>
      <c r="C15" s="143"/>
      <c r="D15" s="102"/>
      <c r="E15" s="102"/>
      <c r="F15" s="102"/>
      <c r="G15" s="102"/>
      <c r="H15" s="102"/>
      <c r="I15" s="102"/>
      <c r="J15" s="102"/>
      <c r="K15" s="102"/>
      <c r="L15" s="102"/>
      <c r="M15" s="141"/>
      <c r="N15" s="10"/>
    </row>
    <row r="16" spans="1:16" ht="26.25" customHeight="1" x14ac:dyDescent="0.25">
      <c r="A16" s="95"/>
      <c r="B16" s="146"/>
      <c r="C16" s="143"/>
      <c r="D16" s="103">
        <v>2015</v>
      </c>
      <c r="E16" s="103">
        <v>2020</v>
      </c>
      <c r="F16" s="100" t="s">
        <v>19</v>
      </c>
      <c r="G16" s="100" t="s">
        <v>67</v>
      </c>
      <c r="H16" s="110">
        <v>11.1</v>
      </c>
      <c r="I16" s="110">
        <v>14.6</v>
      </c>
      <c r="J16" s="103">
        <v>20</v>
      </c>
      <c r="K16" s="110">
        <v>24.4</v>
      </c>
      <c r="L16" s="110">
        <v>47.9</v>
      </c>
      <c r="M16" s="110">
        <v>52.7</v>
      </c>
      <c r="N16" s="10"/>
    </row>
    <row r="17" spans="1:14" ht="72" customHeight="1" x14ac:dyDescent="0.25">
      <c r="A17" s="95"/>
      <c r="B17" s="146"/>
      <c r="C17" s="143"/>
      <c r="D17" s="102"/>
      <c r="E17" s="102"/>
      <c r="F17" s="102"/>
      <c r="G17" s="101"/>
      <c r="H17" s="102"/>
      <c r="I17" s="102"/>
      <c r="J17" s="102"/>
      <c r="K17" s="102"/>
      <c r="L17" s="102"/>
      <c r="M17" s="102"/>
      <c r="N17" s="10"/>
    </row>
    <row r="18" spans="1:14" ht="20.25" customHeight="1" x14ac:dyDescent="0.25">
      <c r="A18" s="95"/>
      <c r="B18" s="146"/>
      <c r="C18" s="143"/>
      <c r="D18" s="103">
        <v>2015</v>
      </c>
      <c r="E18" s="103">
        <v>2020</v>
      </c>
      <c r="F18" s="100" t="s">
        <v>19</v>
      </c>
      <c r="G18" s="112" t="s">
        <v>21</v>
      </c>
      <c r="H18" s="110">
        <v>4.9000000000000004</v>
      </c>
      <c r="I18" s="110">
        <v>6.2</v>
      </c>
      <c r="J18" s="110">
        <v>21.4</v>
      </c>
      <c r="K18" s="110">
        <v>27.4</v>
      </c>
      <c r="L18" s="110">
        <v>36.4</v>
      </c>
      <c r="M18" s="110">
        <v>55.7</v>
      </c>
      <c r="N18" s="10"/>
    </row>
    <row r="19" spans="1:14" ht="45" customHeight="1" x14ac:dyDescent="0.25">
      <c r="A19" s="96"/>
      <c r="B19" s="147"/>
      <c r="C19" s="144"/>
      <c r="D19" s="102"/>
      <c r="E19" s="102"/>
      <c r="F19" s="102"/>
      <c r="G19" s="113"/>
      <c r="H19" s="102"/>
      <c r="I19" s="102"/>
      <c r="J19" s="102"/>
      <c r="K19" s="102"/>
      <c r="L19" s="102"/>
      <c r="M19" s="102"/>
      <c r="N19" s="10"/>
    </row>
    <row r="20" spans="1:14" ht="6" customHeight="1" x14ac:dyDescent="0.25">
      <c r="A20" s="94"/>
      <c r="B20" s="148" t="s">
        <v>94</v>
      </c>
      <c r="C20" s="142"/>
      <c r="D20" s="103">
        <v>2015</v>
      </c>
      <c r="E20" s="103">
        <v>2020</v>
      </c>
      <c r="F20" s="100" t="s">
        <v>19</v>
      </c>
      <c r="G20" s="97" t="s">
        <v>79</v>
      </c>
      <c r="H20" s="110">
        <v>1.7</v>
      </c>
      <c r="I20" s="110">
        <v>10.9</v>
      </c>
      <c r="J20" s="110">
        <v>17.399999999999999</v>
      </c>
      <c r="K20" s="110">
        <v>29.5</v>
      </c>
      <c r="L20" s="110">
        <v>50.8</v>
      </c>
      <c r="M20" s="110">
        <v>89.7</v>
      </c>
      <c r="N20" s="10"/>
    </row>
    <row r="21" spans="1:14" ht="121.5" customHeight="1" x14ac:dyDescent="0.25">
      <c r="A21" s="95"/>
      <c r="B21" s="149"/>
      <c r="C21" s="151"/>
      <c r="D21" s="102"/>
      <c r="E21" s="102"/>
      <c r="F21" s="102"/>
      <c r="G21" s="99"/>
      <c r="H21" s="102"/>
      <c r="I21" s="102"/>
      <c r="J21" s="102"/>
      <c r="K21" s="102"/>
      <c r="L21" s="102"/>
      <c r="M21" s="102"/>
      <c r="N21" s="10"/>
    </row>
    <row r="22" spans="1:14" ht="94.5" x14ac:dyDescent="0.25">
      <c r="A22" s="95"/>
      <c r="B22" s="149"/>
      <c r="C22" s="140"/>
      <c r="D22" s="34">
        <v>2015</v>
      </c>
      <c r="E22" s="34">
        <v>2020</v>
      </c>
      <c r="F22" s="38" t="s">
        <v>19</v>
      </c>
      <c r="G22" s="38" t="s">
        <v>68</v>
      </c>
      <c r="H22" s="34">
        <v>1</v>
      </c>
      <c r="I22" s="34">
        <v>13</v>
      </c>
      <c r="J22" s="34">
        <v>13</v>
      </c>
      <c r="K22" s="34">
        <v>14</v>
      </c>
      <c r="L22" s="34">
        <v>19</v>
      </c>
      <c r="M22" s="34">
        <v>31</v>
      </c>
      <c r="N22" s="10"/>
    </row>
    <row r="23" spans="1:14" ht="59.25" customHeight="1" x14ac:dyDescent="0.25">
      <c r="A23" s="95"/>
      <c r="B23" s="149"/>
      <c r="C23" s="140"/>
      <c r="D23" s="12">
        <v>2019</v>
      </c>
      <c r="E23" s="12">
        <v>2019</v>
      </c>
      <c r="F23" s="39" t="s">
        <v>19</v>
      </c>
      <c r="G23" s="39" t="s">
        <v>22</v>
      </c>
      <c r="H23" s="39" t="s">
        <v>23</v>
      </c>
      <c r="I23" s="39" t="s">
        <v>23</v>
      </c>
      <c r="J23" s="39" t="s">
        <v>23</v>
      </c>
      <c r="K23" s="39" t="s">
        <v>23</v>
      </c>
      <c r="L23" s="12">
        <v>8</v>
      </c>
      <c r="M23" s="39" t="s">
        <v>23</v>
      </c>
      <c r="N23" s="10"/>
    </row>
    <row r="24" spans="1:14" x14ac:dyDescent="0.25">
      <c r="A24" s="95"/>
      <c r="B24" s="149"/>
      <c r="C24" s="140"/>
      <c r="D24" s="103">
        <v>2020</v>
      </c>
      <c r="E24" s="103">
        <v>2020</v>
      </c>
      <c r="F24" s="100" t="s">
        <v>19</v>
      </c>
      <c r="G24" s="100" t="s">
        <v>69</v>
      </c>
      <c r="H24" s="100" t="s">
        <v>23</v>
      </c>
      <c r="I24" s="100" t="s">
        <v>23</v>
      </c>
      <c r="J24" s="100" t="s">
        <v>23</v>
      </c>
      <c r="K24" s="100" t="s">
        <v>23</v>
      </c>
      <c r="L24" s="100" t="s">
        <v>23</v>
      </c>
      <c r="M24" s="103">
        <v>1</v>
      </c>
      <c r="N24" s="10"/>
    </row>
    <row r="25" spans="1:14" ht="94.5" customHeight="1" x14ac:dyDescent="0.25">
      <c r="A25" s="95"/>
      <c r="B25" s="149"/>
      <c r="C25" s="140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"/>
    </row>
    <row r="26" spans="1:14" ht="57" customHeight="1" x14ac:dyDescent="0.25">
      <c r="A26" s="96"/>
      <c r="B26" s="150"/>
      <c r="C26" s="141"/>
      <c r="D26" s="12">
        <v>2020</v>
      </c>
      <c r="E26" s="12">
        <v>2020</v>
      </c>
      <c r="F26" s="39" t="s">
        <v>19</v>
      </c>
      <c r="G26" s="39" t="s">
        <v>24</v>
      </c>
      <c r="H26" s="39" t="s">
        <v>23</v>
      </c>
      <c r="I26" s="39" t="s">
        <v>23</v>
      </c>
      <c r="J26" s="39" t="s">
        <v>23</v>
      </c>
      <c r="K26" s="39" t="s">
        <v>23</v>
      </c>
      <c r="L26" s="39" t="s">
        <v>23</v>
      </c>
      <c r="M26" s="39" t="s">
        <v>23</v>
      </c>
      <c r="N26" s="10"/>
    </row>
    <row r="27" spans="1:14" ht="77.25" customHeight="1" x14ac:dyDescent="0.25">
      <c r="A27" s="152" t="s">
        <v>25</v>
      </c>
      <c r="B27" s="101" t="s">
        <v>26</v>
      </c>
      <c r="C27" s="149" t="s">
        <v>71</v>
      </c>
      <c r="D27" s="59">
        <v>2015</v>
      </c>
      <c r="E27" s="60">
        <v>2020</v>
      </c>
      <c r="F27" s="40" t="s">
        <v>19</v>
      </c>
      <c r="G27" s="35" t="s">
        <v>27</v>
      </c>
      <c r="H27" s="61">
        <v>8.6999999999999993</v>
      </c>
      <c r="I27" s="61">
        <v>14.6</v>
      </c>
      <c r="J27" s="61">
        <v>21.6</v>
      </c>
      <c r="K27" s="61">
        <v>28.4</v>
      </c>
      <c r="L27" s="61">
        <v>55.1</v>
      </c>
      <c r="M27" s="61">
        <v>98.5</v>
      </c>
      <c r="N27" s="10"/>
    </row>
    <row r="28" spans="1:14" ht="98.25" customHeight="1" x14ac:dyDescent="0.25">
      <c r="A28" s="153"/>
      <c r="B28" s="101"/>
      <c r="C28" s="149"/>
      <c r="D28" s="16">
        <v>2015</v>
      </c>
      <c r="E28" s="17">
        <v>2020</v>
      </c>
      <c r="F28" s="18" t="s">
        <v>19</v>
      </c>
      <c r="G28" s="14" t="s">
        <v>67</v>
      </c>
      <c r="H28" s="19">
        <v>11.1</v>
      </c>
      <c r="I28" s="20">
        <v>14.6</v>
      </c>
      <c r="J28" s="17">
        <v>20</v>
      </c>
      <c r="K28" s="20">
        <v>24.4</v>
      </c>
      <c r="L28" s="20">
        <v>47.9</v>
      </c>
      <c r="M28" s="21">
        <v>52.7</v>
      </c>
      <c r="N28" s="10"/>
    </row>
    <row r="29" spans="1:14" ht="15" customHeight="1" x14ac:dyDescent="0.25">
      <c r="A29" s="153"/>
      <c r="B29" s="101"/>
      <c r="C29" s="149"/>
      <c r="D29" s="103">
        <v>2015</v>
      </c>
      <c r="E29" s="103">
        <v>2020</v>
      </c>
      <c r="F29" s="100" t="s">
        <v>19</v>
      </c>
      <c r="G29" s="112" t="s">
        <v>29</v>
      </c>
      <c r="H29" s="110">
        <v>4.9000000000000004</v>
      </c>
      <c r="I29" s="110">
        <v>6.2</v>
      </c>
      <c r="J29" s="110">
        <v>21.4</v>
      </c>
      <c r="K29" s="110">
        <v>27.4</v>
      </c>
      <c r="L29" s="110">
        <v>36.4</v>
      </c>
      <c r="M29" s="110">
        <v>55.7</v>
      </c>
      <c r="N29" s="10"/>
    </row>
    <row r="30" spans="1:14" ht="52.5" customHeight="1" x14ac:dyDescent="0.25">
      <c r="A30" s="154"/>
      <c r="B30" s="102"/>
      <c r="C30" s="150"/>
      <c r="D30" s="102"/>
      <c r="E30" s="102"/>
      <c r="F30" s="102"/>
      <c r="G30" s="114"/>
      <c r="H30" s="102"/>
      <c r="I30" s="102"/>
      <c r="J30" s="102"/>
      <c r="K30" s="102"/>
      <c r="L30" s="102"/>
      <c r="M30" s="102"/>
      <c r="N30" s="10"/>
    </row>
    <row r="31" spans="1:14" ht="70.5" customHeight="1" x14ac:dyDescent="0.25">
      <c r="A31" s="94" t="s">
        <v>28</v>
      </c>
      <c r="B31" s="168" t="s">
        <v>70</v>
      </c>
      <c r="C31" s="171" t="s">
        <v>78</v>
      </c>
      <c r="D31" s="34">
        <v>2015</v>
      </c>
      <c r="E31" s="34">
        <v>2020</v>
      </c>
      <c r="F31" s="38" t="s">
        <v>19</v>
      </c>
      <c r="G31" s="38" t="s">
        <v>30</v>
      </c>
      <c r="H31" s="37">
        <v>8.6999999999999993</v>
      </c>
      <c r="I31" s="37">
        <v>14.6</v>
      </c>
      <c r="J31" s="37">
        <v>21.6</v>
      </c>
      <c r="K31" s="37">
        <v>28.4</v>
      </c>
      <c r="L31" s="37">
        <v>33.200000000000003</v>
      </c>
      <c r="M31" s="34">
        <v>40</v>
      </c>
      <c r="N31" s="10"/>
    </row>
    <row r="32" spans="1:14" ht="58.5" customHeight="1" x14ac:dyDescent="0.25">
      <c r="A32" s="95"/>
      <c r="B32" s="169"/>
      <c r="C32" s="172"/>
      <c r="D32" s="103">
        <v>2015</v>
      </c>
      <c r="E32" s="103">
        <v>2020</v>
      </c>
      <c r="F32" s="100" t="s">
        <v>19</v>
      </c>
      <c r="G32" s="112" t="s">
        <v>21</v>
      </c>
      <c r="H32" s="110">
        <v>4.9000000000000004</v>
      </c>
      <c r="I32" s="110">
        <v>6.2</v>
      </c>
      <c r="J32" s="110">
        <v>21.4</v>
      </c>
      <c r="K32" s="110">
        <v>27.4</v>
      </c>
      <c r="L32" s="110">
        <v>36.4</v>
      </c>
      <c r="M32" s="110">
        <v>55.7</v>
      </c>
      <c r="N32" s="10"/>
    </row>
    <row r="33" spans="1:14" x14ac:dyDescent="0.25">
      <c r="A33" s="95"/>
      <c r="B33" s="169"/>
      <c r="C33" s="172"/>
      <c r="D33" s="102"/>
      <c r="E33" s="102"/>
      <c r="F33" s="102"/>
      <c r="G33" s="113"/>
      <c r="H33" s="102"/>
      <c r="I33" s="102"/>
      <c r="J33" s="102"/>
      <c r="K33" s="102"/>
      <c r="L33" s="102"/>
      <c r="M33" s="102"/>
      <c r="N33" s="10"/>
    </row>
    <row r="34" spans="1:14" x14ac:dyDescent="0.25">
      <c r="A34" s="95"/>
      <c r="B34" s="169"/>
      <c r="C34" s="172"/>
      <c r="D34" s="115">
        <v>2015</v>
      </c>
      <c r="E34" s="115">
        <v>2020</v>
      </c>
      <c r="F34" s="100" t="s">
        <v>19</v>
      </c>
      <c r="G34" s="117" t="s">
        <v>95</v>
      </c>
      <c r="H34" s="103">
        <v>0</v>
      </c>
      <c r="I34" s="103">
        <v>0</v>
      </c>
      <c r="J34" s="103">
        <v>21</v>
      </c>
      <c r="K34" s="103">
        <v>21</v>
      </c>
      <c r="L34" s="103">
        <v>21</v>
      </c>
      <c r="M34" s="103">
        <v>21</v>
      </c>
      <c r="N34" s="10"/>
    </row>
    <row r="35" spans="1:14" x14ac:dyDescent="0.25">
      <c r="A35" s="95"/>
      <c r="B35" s="169"/>
      <c r="C35" s="172"/>
      <c r="D35" s="111"/>
      <c r="E35" s="111"/>
      <c r="F35" s="101"/>
      <c r="G35" s="114"/>
      <c r="H35" s="101"/>
      <c r="I35" s="101"/>
      <c r="J35" s="101"/>
      <c r="K35" s="101"/>
      <c r="L35" s="101"/>
      <c r="M35" s="101"/>
      <c r="N35" s="10"/>
    </row>
    <row r="36" spans="1:14" ht="33" customHeight="1" x14ac:dyDescent="0.25">
      <c r="A36" s="96"/>
      <c r="B36" s="170"/>
      <c r="C36" s="173"/>
      <c r="D36" s="116"/>
      <c r="E36" s="116"/>
      <c r="F36" s="102"/>
      <c r="G36" s="113"/>
      <c r="H36" s="102"/>
      <c r="I36" s="102"/>
      <c r="J36" s="102"/>
      <c r="K36" s="102"/>
      <c r="L36" s="102"/>
      <c r="M36" s="102"/>
      <c r="N36" s="10"/>
    </row>
    <row r="37" spans="1:14" ht="111" customHeight="1" x14ac:dyDescent="0.25">
      <c r="A37" s="94"/>
      <c r="B37" s="168"/>
      <c r="C37" s="171"/>
      <c r="D37" s="64"/>
      <c r="E37" s="64"/>
      <c r="F37" s="35"/>
      <c r="G37" s="65" t="s">
        <v>96</v>
      </c>
      <c r="H37" s="35"/>
      <c r="I37" s="35"/>
      <c r="J37" s="35"/>
      <c r="K37" s="35"/>
      <c r="L37" s="35"/>
      <c r="M37" s="35"/>
      <c r="N37" s="10"/>
    </row>
    <row r="38" spans="1:14" x14ac:dyDescent="0.25">
      <c r="A38" s="95"/>
      <c r="B38" s="169"/>
      <c r="C38" s="172"/>
      <c r="D38" s="103">
        <v>2015</v>
      </c>
      <c r="E38" s="103">
        <v>2020</v>
      </c>
      <c r="F38" s="100" t="s">
        <v>19</v>
      </c>
      <c r="G38" s="112" t="s">
        <v>73</v>
      </c>
      <c r="H38" s="110">
        <v>8.6999999999999993</v>
      </c>
      <c r="I38" s="110">
        <v>10.199999999999999</v>
      </c>
      <c r="J38" s="110">
        <v>14.5</v>
      </c>
      <c r="K38" s="110">
        <v>16.2</v>
      </c>
      <c r="L38" s="110">
        <v>33.6</v>
      </c>
      <c r="M38" s="110">
        <v>34.1</v>
      </c>
      <c r="N38" s="10"/>
    </row>
    <row r="39" spans="1:14" x14ac:dyDescent="0.25">
      <c r="A39" s="95"/>
      <c r="B39" s="169"/>
      <c r="C39" s="172"/>
      <c r="D39" s="101"/>
      <c r="E39" s="101"/>
      <c r="F39" s="101"/>
      <c r="G39" s="114"/>
      <c r="H39" s="101"/>
      <c r="I39" s="101"/>
      <c r="J39" s="101"/>
      <c r="K39" s="101"/>
      <c r="L39" s="101"/>
      <c r="M39" s="101"/>
      <c r="N39" s="10"/>
    </row>
    <row r="40" spans="1:14" ht="58.5" customHeight="1" x14ac:dyDescent="0.25">
      <c r="A40" s="95"/>
      <c r="B40" s="169"/>
      <c r="C40" s="172"/>
      <c r="D40" s="102"/>
      <c r="E40" s="102"/>
      <c r="F40" s="102"/>
      <c r="G40" s="113"/>
      <c r="H40" s="102"/>
      <c r="I40" s="102"/>
      <c r="J40" s="102"/>
      <c r="K40" s="102"/>
      <c r="L40" s="102"/>
      <c r="M40" s="102"/>
      <c r="N40" s="10"/>
    </row>
    <row r="41" spans="1:14" ht="94.5" x14ac:dyDescent="0.25">
      <c r="A41" s="96"/>
      <c r="B41" s="170"/>
      <c r="C41" s="173"/>
      <c r="D41" s="12">
        <v>2015</v>
      </c>
      <c r="E41" s="12">
        <v>2020</v>
      </c>
      <c r="F41" s="15" t="s">
        <v>19</v>
      </c>
      <c r="G41" s="15" t="s">
        <v>74</v>
      </c>
      <c r="H41" s="22">
        <v>2.4</v>
      </c>
      <c r="I41" s="22">
        <v>4.4000000000000004</v>
      </c>
      <c r="J41" s="22">
        <v>5.5</v>
      </c>
      <c r="K41" s="22">
        <v>8.1999999999999993</v>
      </c>
      <c r="L41" s="22">
        <v>14.3</v>
      </c>
      <c r="M41" s="22">
        <v>18.600000000000001</v>
      </c>
      <c r="N41" s="10"/>
    </row>
    <row r="42" spans="1:14" ht="71.25" customHeight="1" x14ac:dyDescent="0.25">
      <c r="A42" s="11" t="s">
        <v>32</v>
      </c>
      <c r="B42" s="15" t="s">
        <v>33</v>
      </c>
      <c r="C42" s="15" t="s">
        <v>34</v>
      </c>
      <c r="D42" s="12">
        <v>2019</v>
      </c>
      <c r="E42" s="12">
        <v>2020</v>
      </c>
      <c r="F42" s="15" t="s">
        <v>19</v>
      </c>
      <c r="G42" s="15" t="s">
        <v>35</v>
      </c>
      <c r="H42" s="12">
        <v>0</v>
      </c>
      <c r="I42" s="12">
        <v>0</v>
      </c>
      <c r="J42" s="12">
        <v>0</v>
      </c>
      <c r="K42" s="12">
        <v>0</v>
      </c>
      <c r="L42" s="22">
        <v>21.9</v>
      </c>
      <c r="M42" s="22">
        <v>58.5</v>
      </c>
      <c r="N42" s="10"/>
    </row>
    <row r="43" spans="1:14" ht="15" customHeight="1" x14ac:dyDescent="0.25">
      <c r="A43" s="155" t="s">
        <v>36</v>
      </c>
      <c r="B43" s="158" t="s">
        <v>37</v>
      </c>
      <c r="C43" s="161" t="s">
        <v>97</v>
      </c>
      <c r="D43" s="103">
        <v>2015</v>
      </c>
      <c r="E43" s="103">
        <v>2020</v>
      </c>
      <c r="F43" s="100" t="s">
        <v>19</v>
      </c>
      <c r="G43" s="100" t="s">
        <v>79</v>
      </c>
      <c r="H43" s="110">
        <v>1.7</v>
      </c>
      <c r="I43" s="110">
        <v>10.9</v>
      </c>
      <c r="J43" s="110">
        <v>17.399999999999999</v>
      </c>
      <c r="K43" s="110">
        <v>29.5</v>
      </c>
      <c r="L43" s="110">
        <v>50.8</v>
      </c>
      <c r="M43" s="110">
        <v>89.7</v>
      </c>
      <c r="N43" s="10"/>
    </row>
    <row r="44" spans="1:14" x14ac:dyDescent="0.25">
      <c r="A44" s="156"/>
      <c r="B44" s="159"/>
      <c r="C44" s="162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"/>
    </row>
    <row r="45" spans="1:14" ht="93.75" customHeight="1" x14ac:dyDescent="0.25">
      <c r="A45" s="157"/>
      <c r="B45" s="160"/>
      <c r="C45" s="163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"/>
    </row>
    <row r="46" spans="1:14" ht="27" customHeight="1" x14ac:dyDescent="0.25">
      <c r="A46" s="156"/>
      <c r="B46" s="166"/>
      <c r="C46" s="164" t="s">
        <v>98</v>
      </c>
      <c r="D46" s="111">
        <v>2015</v>
      </c>
      <c r="E46" s="111">
        <v>2020</v>
      </c>
      <c r="F46" s="101" t="s">
        <v>19</v>
      </c>
      <c r="G46" s="101" t="s">
        <v>75</v>
      </c>
      <c r="H46" s="111">
        <v>1</v>
      </c>
      <c r="I46" s="111">
        <v>13</v>
      </c>
      <c r="J46" s="111">
        <v>13</v>
      </c>
      <c r="K46" s="111">
        <v>14</v>
      </c>
      <c r="L46" s="111">
        <v>19</v>
      </c>
      <c r="M46" s="111">
        <v>31</v>
      </c>
      <c r="N46" s="10"/>
    </row>
    <row r="47" spans="1:14" ht="72" customHeight="1" x14ac:dyDescent="0.25">
      <c r="A47" s="157"/>
      <c r="B47" s="167"/>
      <c r="C47" s="165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"/>
    </row>
    <row r="48" spans="1:14" ht="15" customHeight="1" x14ac:dyDescent="0.25">
      <c r="A48" s="94" t="s">
        <v>39</v>
      </c>
      <c r="B48" s="100" t="s">
        <v>40</v>
      </c>
      <c r="C48" s="100" t="s">
        <v>38</v>
      </c>
      <c r="D48" s="103">
        <v>2015</v>
      </c>
      <c r="E48" s="103">
        <v>2020</v>
      </c>
      <c r="F48" s="100" t="s">
        <v>19</v>
      </c>
      <c r="G48" s="100" t="s">
        <v>76</v>
      </c>
      <c r="H48" s="110">
        <v>1.7</v>
      </c>
      <c r="I48" s="110">
        <v>10.9</v>
      </c>
      <c r="J48" s="110">
        <v>17.399999999999999</v>
      </c>
      <c r="K48" s="110">
        <v>29.5</v>
      </c>
      <c r="L48" s="110">
        <v>50.8</v>
      </c>
      <c r="M48" s="110">
        <v>89.7</v>
      </c>
      <c r="N48" s="10"/>
    </row>
    <row r="49" spans="1:14" x14ac:dyDescent="0.25">
      <c r="A49" s="95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"/>
    </row>
    <row r="50" spans="1:14" ht="96.75" customHeight="1" x14ac:dyDescent="0.25">
      <c r="A50" s="95"/>
      <c r="B50" s="101"/>
      <c r="C50" s="101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"/>
    </row>
    <row r="51" spans="1:14" x14ac:dyDescent="0.25">
      <c r="A51" s="95"/>
      <c r="B51" s="101"/>
      <c r="C51" s="101"/>
      <c r="D51" s="103">
        <v>2015</v>
      </c>
      <c r="E51" s="103">
        <v>2020</v>
      </c>
      <c r="F51" s="100" t="s">
        <v>19</v>
      </c>
      <c r="G51" s="100" t="s">
        <v>75</v>
      </c>
      <c r="H51" s="103">
        <v>1</v>
      </c>
      <c r="I51" s="103">
        <v>13</v>
      </c>
      <c r="J51" s="103">
        <v>13</v>
      </c>
      <c r="K51" s="103">
        <v>14</v>
      </c>
      <c r="L51" s="103">
        <v>19</v>
      </c>
      <c r="M51" s="103">
        <v>31</v>
      </c>
      <c r="N51" s="10"/>
    </row>
    <row r="52" spans="1:14" ht="83.25" customHeight="1" x14ac:dyDescent="0.25">
      <c r="A52" s="96"/>
      <c r="B52" s="101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"/>
    </row>
    <row r="53" spans="1:14" ht="15" customHeight="1" x14ac:dyDescent="0.25">
      <c r="A53" s="94"/>
      <c r="B53" s="97" t="s">
        <v>66</v>
      </c>
      <c r="C53" s="100" t="s">
        <v>77</v>
      </c>
      <c r="D53" s="103">
        <v>2020</v>
      </c>
      <c r="E53" s="103">
        <v>2020</v>
      </c>
      <c r="F53" s="100" t="s">
        <v>19</v>
      </c>
      <c r="G53" s="100" t="s">
        <v>43</v>
      </c>
      <c r="H53" s="100" t="s">
        <v>23</v>
      </c>
      <c r="I53" s="100" t="s">
        <v>23</v>
      </c>
      <c r="J53" s="100" t="s">
        <v>23</v>
      </c>
      <c r="K53" s="100" t="s">
        <v>23</v>
      </c>
      <c r="L53" s="103">
        <v>8</v>
      </c>
      <c r="M53" s="100" t="s">
        <v>23</v>
      </c>
      <c r="N53" s="10"/>
    </row>
    <row r="54" spans="1:14" ht="39" customHeight="1" x14ac:dyDescent="0.25">
      <c r="A54" s="95"/>
      <c r="B54" s="98"/>
      <c r="C54" s="101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"/>
    </row>
    <row r="55" spans="1:14" ht="108" x14ac:dyDescent="0.25">
      <c r="A55" s="96"/>
      <c r="B55" s="99"/>
      <c r="C55" s="102"/>
      <c r="D55" s="109"/>
      <c r="E55" s="109"/>
      <c r="F55" s="109"/>
      <c r="G55" s="39" t="s">
        <v>69</v>
      </c>
      <c r="H55" s="39" t="s">
        <v>23</v>
      </c>
      <c r="I55" s="39" t="s">
        <v>23</v>
      </c>
      <c r="J55" s="39" t="s">
        <v>23</v>
      </c>
      <c r="K55" s="39" t="s">
        <v>23</v>
      </c>
      <c r="L55" s="39" t="s">
        <v>23</v>
      </c>
      <c r="M55" s="12">
        <v>1</v>
      </c>
      <c r="N55" s="10"/>
    </row>
    <row r="56" spans="1:14" ht="67.5" x14ac:dyDescent="0.25">
      <c r="A56" s="58"/>
      <c r="B56" s="62"/>
      <c r="C56" s="62"/>
      <c r="D56" s="68">
        <v>2020</v>
      </c>
      <c r="E56" s="68">
        <v>2020</v>
      </c>
      <c r="F56" s="36" t="s">
        <v>19</v>
      </c>
      <c r="G56" s="36" t="s">
        <v>24</v>
      </c>
      <c r="H56" s="36" t="s">
        <v>23</v>
      </c>
      <c r="I56" s="36" t="s">
        <v>23</v>
      </c>
      <c r="J56" s="36" t="s">
        <v>23</v>
      </c>
      <c r="K56" s="36" t="s">
        <v>23</v>
      </c>
      <c r="L56" s="36" t="s">
        <v>23</v>
      </c>
      <c r="M56" s="36" t="s">
        <v>23</v>
      </c>
      <c r="N56" s="10"/>
    </row>
    <row r="57" spans="1:14" x14ac:dyDescent="0.25">
      <c r="A57" s="94" t="s">
        <v>44</v>
      </c>
      <c r="B57" s="105" t="s">
        <v>45</v>
      </c>
      <c r="C57" s="107" t="s">
        <v>77</v>
      </c>
      <c r="D57" s="103">
        <v>2019</v>
      </c>
      <c r="E57" s="103">
        <v>2019</v>
      </c>
      <c r="F57" s="100" t="s">
        <v>19</v>
      </c>
      <c r="G57" s="100" t="s">
        <v>46</v>
      </c>
      <c r="H57" s="100" t="s">
        <v>23</v>
      </c>
      <c r="I57" s="100" t="s">
        <v>23</v>
      </c>
      <c r="J57" s="100" t="s">
        <v>23</v>
      </c>
      <c r="K57" s="100" t="s">
        <v>23</v>
      </c>
      <c r="L57" s="103">
        <v>8</v>
      </c>
      <c r="M57" s="100" t="s">
        <v>23</v>
      </c>
      <c r="N57" s="10"/>
    </row>
    <row r="58" spans="1:14" ht="117" customHeight="1" x14ac:dyDescent="0.25">
      <c r="A58" s="96"/>
      <c r="B58" s="106"/>
      <c r="C58" s="108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"/>
    </row>
    <row r="59" spans="1:14" x14ac:dyDescent="0.25">
      <c r="A59" s="94" t="s">
        <v>47</v>
      </c>
      <c r="B59" s="100" t="s">
        <v>48</v>
      </c>
      <c r="C59" s="100" t="s">
        <v>77</v>
      </c>
      <c r="D59" s="103">
        <v>2020</v>
      </c>
      <c r="E59" s="103">
        <v>2020</v>
      </c>
      <c r="F59" s="100" t="s">
        <v>19</v>
      </c>
      <c r="G59" s="100" t="s">
        <v>69</v>
      </c>
      <c r="H59" s="100" t="s">
        <v>23</v>
      </c>
      <c r="I59" s="100" t="s">
        <v>23</v>
      </c>
      <c r="J59" s="100" t="s">
        <v>23</v>
      </c>
      <c r="K59" s="100" t="s">
        <v>23</v>
      </c>
      <c r="L59" s="100" t="s">
        <v>23</v>
      </c>
      <c r="M59" s="103">
        <v>1</v>
      </c>
      <c r="N59" s="10"/>
    </row>
    <row r="60" spans="1:14" ht="99.75" customHeight="1" x14ac:dyDescent="0.25">
      <c r="A60" s="96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"/>
    </row>
    <row r="61" spans="1:14" ht="166.5" customHeight="1" x14ac:dyDescent="0.25">
      <c r="A61" s="11" t="s">
        <v>49</v>
      </c>
      <c r="B61" s="15" t="s">
        <v>80</v>
      </c>
      <c r="C61" s="15" t="s">
        <v>77</v>
      </c>
      <c r="D61" s="12">
        <v>2020</v>
      </c>
      <c r="E61" s="12">
        <v>2020</v>
      </c>
      <c r="F61" s="15" t="s">
        <v>19</v>
      </c>
      <c r="G61" s="15" t="s">
        <v>24</v>
      </c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0"/>
    </row>
    <row r="62" spans="1:14" x14ac:dyDescent="0.25">
      <c r="A62" s="23"/>
      <c r="B62" s="2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 spans="1:14" x14ac:dyDescent="0.25">
      <c r="A63" s="26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14" x14ac:dyDescent="0.25">
      <c r="A64" s="26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1:13" x14ac:dyDescent="0.25">
      <c r="A65" s="26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x14ac:dyDescent="0.25">
      <c r="A66" s="26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13" x14ac:dyDescent="0.25">
      <c r="A67" s="26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x14ac:dyDescent="0.25">
      <c r="A68" s="26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13" x14ac:dyDescent="0.25">
      <c r="A69" s="26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</sheetData>
  <mergeCells count="212">
    <mergeCell ref="A12:A19"/>
    <mergeCell ref="A20:A26"/>
    <mergeCell ref="A27:A30"/>
    <mergeCell ref="B27:B30"/>
    <mergeCell ref="C27:C30"/>
    <mergeCell ref="A43:A45"/>
    <mergeCell ref="B43:B45"/>
    <mergeCell ref="C43:C45"/>
    <mergeCell ref="A46:A47"/>
    <mergeCell ref="C46:C47"/>
    <mergeCell ref="B46:B47"/>
    <mergeCell ref="B31:B36"/>
    <mergeCell ref="A31:A36"/>
    <mergeCell ref="C31:C36"/>
    <mergeCell ref="C37:C41"/>
    <mergeCell ref="B37:B41"/>
    <mergeCell ref="A37:A41"/>
    <mergeCell ref="C22:C26"/>
    <mergeCell ref="C12:C19"/>
    <mergeCell ref="B12:B19"/>
    <mergeCell ref="B20:B26"/>
    <mergeCell ref="C20:C21"/>
    <mergeCell ref="M18:M19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J20:J21"/>
    <mergeCell ref="K20:K21"/>
    <mergeCell ref="L20:L21"/>
    <mergeCell ref="E12:E15"/>
    <mergeCell ref="A3:M3"/>
    <mergeCell ref="A5:M5"/>
    <mergeCell ref="A7:A10"/>
    <mergeCell ref="B7:B10"/>
    <mergeCell ref="C7:C10"/>
    <mergeCell ref="D7:E8"/>
    <mergeCell ref="F7:F10"/>
    <mergeCell ref="G7:G10"/>
    <mergeCell ref="H7:M8"/>
    <mergeCell ref="D9:D10"/>
    <mergeCell ref="E9:E10"/>
    <mergeCell ref="H9:H10"/>
    <mergeCell ref="I9:I10"/>
    <mergeCell ref="J9:J10"/>
    <mergeCell ref="K9:K10"/>
    <mergeCell ref="L9:L10"/>
    <mergeCell ref="M9:M10"/>
    <mergeCell ref="F12:F15"/>
    <mergeCell ref="G12:G15"/>
    <mergeCell ref="H12:H15"/>
    <mergeCell ref="I12:I15"/>
    <mergeCell ref="J18:J19"/>
    <mergeCell ref="K18:K19"/>
    <mergeCell ref="L18:L19"/>
    <mergeCell ref="M20:M21"/>
    <mergeCell ref="D18:D19"/>
    <mergeCell ref="E18:E19"/>
    <mergeCell ref="F18:F19"/>
    <mergeCell ref="G18:G19"/>
    <mergeCell ref="H18:H19"/>
    <mergeCell ref="I18:I19"/>
    <mergeCell ref="D12:D15"/>
    <mergeCell ref="J12:J15"/>
    <mergeCell ref="K12:K15"/>
    <mergeCell ref="L12:L15"/>
    <mergeCell ref="M12:M15"/>
    <mergeCell ref="D16:D17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D20:D21"/>
    <mergeCell ref="E20:E21"/>
    <mergeCell ref="F20:F21"/>
    <mergeCell ref="G20:G21"/>
    <mergeCell ref="H20:H21"/>
    <mergeCell ref="I20:I21"/>
    <mergeCell ref="M29:M30"/>
    <mergeCell ref="D32:D33"/>
    <mergeCell ref="E32:E33"/>
    <mergeCell ref="F32:F33"/>
    <mergeCell ref="H32:H33"/>
    <mergeCell ref="I32:I33"/>
    <mergeCell ref="J32:J33"/>
    <mergeCell ref="K32:K33"/>
    <mergeCell ref="L32:L33"/>
    <mergeCell ref="M32:M33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G32:G33"/>
    <mergeCell ref="M34:M36"/>
    <mergeCell ref="D38:D40"/>
    <mergeCell ref="E38:E40"/>
    <mergeCell ref="F38:F40"/>
    <mergeCell ref="G38:G40"/>
    <mergeCell ref="H38:H40"/>
    <mergeCell ref="I38:I40"/>
    <mergeCell ref="J38:J40"/>
    <mergeCell ref="K38:K40"/>
    <mergeCell ref="L38:L40"/>
    <mergeCell ref="M38:M40"/>
    <mergeCell ref="D34:D36"/>
    <mergeCell ref="E34:E36"/>
    <mergeCell ref="F34:F36"/>
    <mergeCell ref="G34:G36"/>
    <mergeCell ref="H34:H36"/>
    <mergeCell ref="I34:I36"/>
    <mergeCell ref="J34:J36"/>
    <mergeCell ref="K34:K36"/>
    <mergeCell ref="L34:L36"/>
    <mergeCell ref="M43:M45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D43:D45"/>
    <mergeCell ref="E43:E45"/>
    <mergeCell ref="F43:F45"/>
    <mergeCell ref="G43:G45"/>
    <mergeCell ref="H43:H45"/>
    <mergeCell ref="I43:I45"/>
    <mergeCell ref="J43:J45"/>
    <mergeCell ref="K43:K45"/>
    <mergeCell ref="L43:L45"/>
    <mergeCell ref="A48:A52"/>
    <mergeCell ref="B48:B52"/>
    <mergeCell ref="C48:C52"/>
    <mergeCell ref="D48:D50"/>
    <mergeCell ref="E48:E50"/>
    <mergeCell ref="F48:F50"/>
    <mergeCell ref="G48:G50"/>
    <mergeCell ref="H48:H50"/>
    <mergeCell ref="I48:I50"/>
    <mergeCell ref="J48:J50"/>
    <mergeCell ref="K48:K50"/>
    <mergeCell ref="L48:L50"/>
    <mergeCell ref="M48:M50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M51:M52"/>
    <mergeCell ref="G57:G58"/>
    <mergeCell ref="H57:H58"/>
    <mergeCell ref="I57:I58"/>
    <mergeCell ref="J57:J58"/>
    <mergeCell ref="K57:K58"/>
    <mergeCell ref="L57:L58"/>
    <mergeCell ref="M57:M58"/>
    <mergeCell ref="D53:D55"/>
    <mergeCell ref="E53:E55"/>
    <mergeCell ref="F53:F55"/>
    <mergeCell ref="G53:G54"/>
    <mergeCell ref="H53:H54"/>
    <mergeCell ref="I53:I54"/>
    <mergeCell ref="D57:D58"/>
    <mergeCell ref="E57:E58"/>
    <mergeCell ref="F57:F58"/>
    <mergeCell ref="A53:A55"/>
    <mergeCell ref="B53:B55"/>
    <mergeCell ref="C53:C55"/>
    <mergeCell ref="J59:J60"/>
    <mergeCell ref="K59:K60"/>
    <mergeCell ref="L59:L60"/>
    <mergeCell ref="M59:M60"/>
    <mergeCell ref="A1:M1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3:J54"/>
    <mergeCell ref="K53:K54"/>
    <mergeCell ref="L53:L54"/>
    <mergeCell ref="M53:M54"/>
    <mergeCell ref="A57:A58"/>
    <mergeCell ref="B57:B58"/>
    <mergeCell ref="C57:C58"/>
  </mergeCells>
  <pageMargins left="0.39370078740157483" right="0.43307086614173229" top="1.1417322834645669" bottom="0.35433070866141736" header="0.31496062992125984" footer="0.31496062992125984"/>
  <pageSetup paperSize="9" scale="97" firstPageNumber="31" fitToHeight="0" orientation="landscape" useFirstPageNumber="1" r:id="rId1"/>
  <headerFooter>
    <oddHeader>&amp;C&amp;P</oddHeader>
  </headerFooter>
  <rowBreaks count="3" manualBreakCount="3">
    <brk id="19" max="12" man="1"/>
    <brk id="26" max="12" man="1"/>
    <brk id="3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4"/>
  <sheetViews>
    <sheetView view="pageBreakPreview" zoomScale="85" zoomScaleNormal="100" zoomScaleSheetLayoutView="85" workbookViewId="0">
      <selection activeCell="P20" sqref="P20"/>
    </sheetView>
  </sheetViews>
  <sheetFormatPr defaultRowHeight="15" x14ac:dyDescent="0.25"/>
  <cols>
    <col min="1" max="1" width="7" customWidth="1"/>
    <col min="2" max="2" width="19.85546875" customWidth="1"/>
    <col min="3" max="3" width="17.28515625" customWidth="1"/>
    <col min="6" max="6" width="11.7109375" customWidth="1"/>
    <col min="7" max="7" width="20.85546875" customWidth="1"/>
  </cols>
  <sheetData>
    <row r="2" spans="1:13" ht="18.75" x14ac:dyDescent="0.25">
      <c r="A2" s="212" t="s">
        <v>50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4" spans="1:13" x14ac:dyDescent="0.25">
      <c r="A4" s="120" t="s">
        <v>3</v>
      </c>
      <c r="B4" s="123" t="s">
        <v>4</v>
      </c>
      <c r="C4" s="123" t="s">
        <v>5</v>
      </c>
      <c r="D4" s="126" t="s">
        <v>6</v>
      </c>
      <c r="E4" s="127"/>
      <c r="F4" s="123" t="s">
        <v>7</v>
      </c>
      <c r="G4" s="123" t="s">
        <v>8</v>
      </c>
      <c r="H4" s="130" t="s">
        <v>9</v>
      </c>
      <c r="I4" s="131"/>
      <c r="J4" s="131"/>
      <c r="K4" s="131"/>
      <c r="L4" s="131"/>
      <c r="M4" s="132"/>
    </row>
    <row r="5" spans="1:13" ht="23.25" customHeight="1" x14ac:dyDescent="0.25">
      <c r="A5" s="121"/>
      <c r="B5" s="124"/>
      <c r="C5" s="124"/>
      <c r="D5" s="128"/>
      <c r="E5" s="129"/>
      <c r="F5" s="124"/>
      <c r="G5" s="124"/>
      <c r="H5" s="133"/>
      <c r="I5" s="134"/>
      <c r="J5" s="134"/>
      <c r="K5" s="134"/>
      <c r="L5" s="134"/>
      <c r="M5" s="135"/>
    </row>
    <row r="6" spans="1:13" x14ac:dyDescent="0.25">
      <c r="A6" s="121"/>
      <c r="B6" s="124"/>
      <c r="C6" s="124"/>
      <c r="D6" s="123" t="s">
        <v>10</v>
      </c>
      <c r="E6" s="123" t="s">
        <v>11</v>
      </c>
      <c r="F6" s="124"/>
      <c r="G6" s="124"/>
      <c r="H6" s="136" t="s">
        <v>60</v>
      </c>
      <c r="I6" s="136" t="s">
        <v>61</v>
      </c>
      <c r="J6" s="136" t="s">
        <v>62</v>
      </c>
      <c r="K6" s="136" t="s">
        <v>63</v>
      </c>
      <c r="L6" s="136" t="s">
        <v>64</v>
      </c>
      <c r="M6" s="136" t="s">
        <v>65</v>
      </c>
    </row>
    <row r="7" spans="1:13" ht="34.5" customHeight="1" x14ac:dyDescent="0.25">
      <c r="A7" s="122"/>
      <c r="B7" s="125"/>
      <c r="C7" s="125"/>
      <c r="D7" s="125"/>
      <c r="E7" s="125"/>
      <c r="F7" s="125"/>
      <c r="G7" s="125"/>
      <c r="H7" s="137"/>
      <c r="I7" s="137"/>
      <c r="J7" s="138"/>
      <c r="K7" s="138"/>
      <c r="L7" s="138"/>
      <c r="M7" s="138"/>
    </row>
    <row r="8" spans="1:13" x14ac:dyDescent="0.25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</row>
    <row r="9" spans="1:13" ht="15" customHeight="1" x14ac:dyDescent="0.25">
      <c r="A9" s="97" t="s">
        <v>18</v>
      </c>
      <c r="B9" s="145" t="s">
        <v>99</v>
      </c>
      <c r="C9" s="142" t="s">
        <v>81</v>
      </c>
      <c r="D9" s="100">
        <v>2021</v>
      </c>
      <c r="E9" s="100">
        <v>2026</v>
      </c>
      <c r="F9" s="100" t="s">
        <v>19</v>
      </c>
      <c r="G9" s="100" t="s">
        <v>52</v>
      </c>
      <c r="H9" s="100">
        <v>24.4</v>
      </c>
      <c r="I9" s="100">
        <v>29.2</v>
      </c>
      <c r="J9" s="100">
        <v>46.5</v>
      </c>
      <c r="K9" s="110">
        <f>K32</f>
        <v>69</v>
      </c>
      <c r="L9" s="110">
        <f t="shared" ref="L9:M9" si="0">L32</f>
        <v>79</v>
      </c>
      <c r="M9" s="110">
        <f t="shared" si="0"/>
        <v>81.5</v>
      </c>
    </row>
    <row r="10" spans="1:13" x14ac:dyDescent="0.25">
      <c r="A10" s="98"/>
      <c r="B10" s="146"/>
      <c r="C10" s="143"/>
      <c r="D10" s="101"/>
      <c r="E10" s="101"/>
      <c r="F10" s="101"/>
      <c r="G10" s="101"/>
      <c r="H10" s="101"/>
      <c r="I10" s="101"/>
      <c r="J10" s="101"/>
      <c r="K10" s="101"/>
      <c r="L10" s="101"/>
      <c r="M10" s="101"/>
    </row>
    <row r="11" spans="1:13" x14ac:dyDescent="0.25">
      <c r="A11" s="98"/>
      <c r="B11" s="146"/>
      <c r="C11" s="143"/>
      <c r="D11" s="101"/>
      <c r="E11" s="101"/>
      <c r="F11" s="101"/>
      <c r="G11" s="101"/>
      <c r="H11" s="101"/>
      <c r="I11" s="101"/>
      <c r="J11" s="101"/>
      <c r="K11" s="101"/>
      <c r="L11" s="101"/>
      <c r="M11" s="101"/>
    </row>
    <row r="12" spans="1:13" ht="21.75" customHeight="1" x14ac:dyDescent="0.25">
      <c r="A12" s="98"/>
      <c r="B12" s="146"/>
      <c r="C12" s="143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x14ac:dyDescent="0.25">
      <c r="A13" s="98"/>
      <c r="B13" s="146"/>
      <c r="C13" s="143"/>
      <c r="D13" s="100">
        <v>2021</v>
      </c>
      <c r="E13" s="205">
        <v>2026</v>
      </c>
      <c r="F13" s="100" t="s">
        <v>19</v>
      </c>
      <c r="G13" s="186" t="s">
        <v>53</v>
      </c>
      <c r="H13" s="100">
        <v>0.7</v>
      </c>
      <c r="I13" s="100" t="s">
        <v>23</v>
      </c>
      <c r="J13" s="100">
        <v>0.7</v>
      </c>
      <c r="K13" s="100">
        <v>0.7</v>
      </c>
      <c r="L13" s="100">
        <v>0.7</v>
      </c>
      <c r="M13" s="100">
        <v>0.7</v>
      </c>
    </row>
    <row r="14" spans="1:13" x14ac:dyDescent="0.25">
      <c r="A14" s="98"/>
      <c r="B14" s="146"/>
      <c r="C14" s="143"/>
      <c r="D14" s="101"/>
      <c r="E14" s="140"/>
      <c r="F14" s="101"/>
      <c r="G14" s="198"/>
      <c r="H14" s="101"/>
      <c r="I14" s="101"/>
      <c r="J14" s="101"/>
      <c r="K14" s="101"/>
      <c r="L14" s="101"/>
      <c r="M14" s="101"/>
    </row>
    <row r="15" spans="1:13" ht="35.25" customHeight="1" x14ac:dyDescent="0.25">
      <c r="A15" s="98"/>
      <c r="B15" s="146"/>
      <c r="C15" s="143"/>
      <c r="D15" s="101"/>
      <c r="E15" s="140"/>
      <c r="F15" s="101"/>
      <c r="G15" s="198"/>
      <c r="H15" s="101"/>
      <c r="I15" s="101"/>
      <c r="J15" s="101"/>
      <c r="K15" s="101"/>
      <c r="L15" s="101"/>
      <c r="M15" s="101"/>
    </row>
    <row r="16" spans="1:13" x14ac:dyDescent="0.25">
      <c r="A16" s="98"/>
      <c r="B16" s="146"/>
      <c r="C16" s="143"/>
      <c r="D16" s="101"/>
      <c r="E16" s="140"/>
      <c r="F16" s="101"/>
      <c r="G16" s="198"/>
      <c r="H16" s="101"/>
      <c r="I16" s="101"/>
      <c r="J16" s="101"/>
      <c r="K16" s="101"/>
      <c r="L16" s="101"/>
      <c r="M16" s="101"/>
    </row>
    <row r="17" spans="1:13" ht="12.75" customHeight="1" x14ac:dyDescent="0.25">
      <c r="A17" s="98"/>
      <c r="B17" s="146"/>
      <c r="C17" s="143"/>
      <c r="D17" s="102"/>
      <c r="E17" s="141"/>
      <c r="F17" s="102"/>
      <c r="G17" s="188"/>
      <c r="H17" s="102"/>
      <c r="I17" s="102"/>
      <c r="J17" s="102"/>
      <c r="K17" s="102"/>
      <c r="L17" s="102"/>
      <c r="M17" s="102"/>
    </row>
    <row r="18" spans="1:13" x14ac:dyDescent="0.25">
      <c r="A18" s="98"/>
      <c r="B18" s="146"/>
      <c r="C18" s="143"/>
      <c r="D18" s="100">
        <v>2021</v>
      </c>
      <c r="E18" s="205">
        <v>2026</v>
      </c>
      <c r="F18" s="100" t="s">
        <v>19</v>
      </c>
      <c r="G18" s="206" t="s">
        <v>21</v>
      </c>
      <c r="H18" s="100">
        <v>12.1</v>
      </c>
      <c r="I18" s="100">
        <v>12.3</v>
      </c>
      <c r="J18" s="100">
        <v>12.3</v>
      </c>
      <c r="K18" s="100">
        <v>12.3</v>
      </c>
      <c r="L18" s="100">
        <v>12.3</v>
      </c>
      <c r="M18" s="100">
        <v>12.3</v>
      </c>
    </row>
    <row r="19" spans="1:13" ht="40.5" customHeight="1" x14ac:dyDescent="0.25">
      <c r="A19" s="98"/>
      <c r="B19" s="146"/>
      <c r="C19" s="143"/>
      <c r="D19" s="102"/>
      <c r="E19" s="141"/>
      <c r="F19" s="102"/>
      <c r="G19" s="207"/>
      <c r="H19" s="102"/>
      <c r="I19" s="102"/>
      <c r="J19" s="102"/>
      <c r="K19" s="102"/>
      <c r="L19" s="102"/>
      <c r="M19" s="102"/>
    </row>
    <row r="20" spans="1:13" ht="164.25" customHeight="1" x14ac:dyDescent="0.25">
      <c r="A20" s="99"/>
      <c r="B20" s="147"/>
      <c r="C20" s="144"/>
      <c r="D20" s="39">
        <v>2021</v>
      </c>
      <c r="E20" s="39">
        <v>2026</v>
      </c>
      <c r="F20" s="39" t="s">
        <v>19</v>
      </c>
      <c r="G20" s="70" t="s">
        <v>100</v>
      </c>
      <c r="H20" s="39">
        <v>71.7</v>
      </c>
      <c r="I20" s="39">
        <v>10.763</v>
      </c>
      <c r="J20" s="39">
        <v>85.5</v>
      </c>
      <c r="K20" s="39">
        <f>K51</f>
        <v>104.5</v>
      </c>
      <c r="L20" s="39">
        <f>L51</f>
        <v>140.1</v>
      </c>
      <c r="M20" s="39">
        <f>M51</f>
        <v>140.1</v>
      </c>
    </row>
    <row r="21" spans="1:13" ht="67.5" customHeight="1" x14ac:dyDescent="0.25">
      <c r="A21" s="97"/>
      <c r="B21" s="148" t="s">
        <v>102</v>
      </c>
      <c r="C21" s="66"/>
      <c r="D21" s="35"/>
      <c r="E21" s="35"/>
      <c r="F21" s="35"/>
      <c r="G21" s="69" t="s">
        <v>101</v>
      </c>
      <c r="H21" s="35"/>
      <c r="I21" s="35"/>
      <c r="J21" s="35"/>
      <c r="K21" s="35"/>
      <c r="L21" s="35"/>
      <c r="M21" s="35"/>
    </row>
    <row r="22" spans="1:13" ht="15" hidden="1" customHeight="1" x14ac:dyDescent="0.25">
      <c r="A22" s="98"/>
      <c r="B22" s="149"/>
      <c r="C22" s="66"/>
      <c r="D22" s="36"/>
      <c r="E22" s="36"/>
      <c r="F22" s="36"/>
      <c r="G22" s="47"/>
      <c r="H22" s="36"/>
      <c r="I22" s="36"/>
      <c r="J22" s="36"/>
      <c r="K22" s="36"/>
      <c r="L22" s="36"/>
      <c r="M22" s="36"/>
    </row>
    <row r="23" spans="1:13" ht="195" hidden="1" customHeight="1" x14ac:dyDescent="0.25">
      <c r="A23" s="98"/>
      <c r="B23" s="149"/>
      <c r="C23" s="67"/>
    </row>
    <row r="24" spans="1:13" ht="94.5" x14ac:dyDescent="0.25">
      <c r="A24" s="98"/>
      <c r="B24" s="149"/>
      <c r="C24" s="27"/>
      <c r="D24" s="13">
        <v>2021</v>
      </c>
      <c r="E24" s="13">
        <v>2026</v>
      </c>
      <c r="F24" s="13" t="s">
        <v>19</v>
      </c>
      <c r="G24" s="43" t="s">
        <v>68</v>
      </c>
      <c r="H24" s="13">
        <v>2</v>
      </c>
      <c r="I24" s="13" t="s">
        <v>23</v>
      </c>
      <c r="J24" s="13">
        <v>2</v>
      </c>
      <c r="K24" s="13">
        <v>2</v>
      </c>
      <c r="L24" s="13">
        <v>2</v>
      </c>
      <c r="M24" s="13">
        <v>2</v>
      </c>
    </row>
    <row r="25" spans="1:13" ht="67.5" x14ac:dyDescent="0.25">
      <c r="A25" s="98"/>
      <c r="B25" s="149"/>
      <c r="C25" s="71"/>
      <c r="D25" s="15">
        <v>2021</v>
      </c>
      <c r="E25" s="15">
        <v>2022</v>
      </c>
      <c r="F25" s="15" t="s">
        <v>19</v>
      </c>
      <c r="G25" s="15" t="s">
        <v>24</v>
      </c>
      <c r="H25" s="15">
        <v>2</v>
      </c>
      <c r="I25" s="15">
        <v>2</v>
      </c>
      <c r="J25" s="38" t="s">
        <v>23</v>
      </c>
      <c r="K25" s="38" t="s">
        <v>23</v>
      </c>
      <c r="L25" s="38" t="s">
        <v>23</v>
      </c>
      <c r="M25" s="38" t="s">
        <v>23</v>
      </c>
    </row>
    <row r="26" spans="1:13" ht="67.5" x14ac:dyDescent="0.25">
      <c r="A26" s="98"/>
      <c r="B26" s="149"/>
      <c r="C26" s="71"/>
      <c r="D26" s="15">
        <v>2021</v>
      </c>
      <c r="E26" s="15">
        <v>2022</v>
      </c>
      <c r="F26" s="15" t="s">
        <v>19</v>
      </c>
      <c r="G26" s="15" t="s">
        <v>54</v>
      </c>
      <c r="H26" s="15">
        <v>2</v>
      </c>
      <c r="I26" s="15">
        <v>2</v>
      </c>
      <c r="J26" s="38" t="s">
        <v>23</v>
      </c>
      <c r="K26" s="38" t="s">
        <v>23</v>
      </c>
      <c r="L26" s="38" t="s">
        <v>23</v>
      </c>
      <c r="M26" s="38" t="s">
        <v>23</v>
      </c>
    </row>
    <row r="27" spans="1:13" ht="67.5" x14ac:dyDescent="0.25">
      <c r="A27" s="98"/>
      <c r="B27" s="149"/>
      <c r="C27" s="71"/>
      <c r="D27" s="13">
        <v>2021</v>
      </c>
      <c r="E27" s="13">
        <v>2022</v>
      </c>
      <c r="F27" s="13" t="s">
        <v>19</v>
      </c>
      <c r="G27" s="31" t="s">
        <v>85</v>
      </c>
      <c r="H27" s="13">
        <v>1</v>
      </c>
      <c r="I27" s="13">
        <v>1</v>
      </c>
      <c r="J27" s="38" t="s">
        <v>23</v>
      </c>
      <c r="K27" s="38" t="s">
        <v>23</v>
      </c>
      <c r="L27" s="38" t="s">
        <v>23</v>
      </c>
      <c r="M27" s="38" t="s">
        <v>23</v>
      </c>
    </row>
    <row r="28" spans="1:13" x14ac:dyDescent="0.25">
      <c r="A28" s="98"/>
      <c r="B28" s="149"/>
      <c r="C28" s="71"/>
      <c r="D28" s="100">
        <v>2021</v>
      </c>
      <c r="E28" s="100">
        <v>2022</v>
      </c>
      <c r="F28" s="100" t="s">
        <v>19</v>
      </c>
      <c r="G28" s="186" t="s">
        <v>55</v>
      </c>
      <c r="H28" s="100">
        <v>1</v>
      </c>
      <c r="I28" s="100">
        <v>1</v>
      </c>
      <c r="J28" s="100" t="s">
        <v>23</v>
      </c>
      <c r="K28" s="100" t="s">
        <v>23</v>
      </c>
      <c r="L28" s="100" t="s">
        <v>23</v>
      </c>
      <c r="M28" s="100" t="s">
        <v>23</v>
      </c>
    </row>
    <row r="29" spans="1:13" x14ac:dyDescent="0.25">
      <c r="A29" s="98"/>
      <c r="B29" s="149"/>
      <c r="C29" s="71"/>
      <c r="D29" s="101"/>
      <c r="E29" s="101"/>
      <c r="F29" s="101"/>
      <c r="G29" s="187"/>
      <c r="H29" s="101"/>
      <c r="I29" s="101"/>
      <c r="J29" s="101"/>
      <c r="K29" s="101"/>
      <c r="L29" s="101"/>
      <c r="M29" s="101"/>
    </row>
    <row r="30" spans="1:13" x14ac:dyDescent="0.25">
      <c r="A30" s="98"/>
      <c r="B30" s="149"/>
      <c r="C30" s="71"/>
      <c r="D30" s="101"/>
      <c r="E30" s="101"/>
      <c r="F30" s="101"/>
      <c r="G30" s="187"/>
      <c r="H30" s="101"/>
      <c r="I30" s="101"/>
      <c r="J30" s="101"/>
      <c r="K30" s="101"/>
      <c r="L30" s="101"/>
      <c r="M30" s="101"/>
    </row>
    <row r="31" spans="1:13" ht="40.5" customHeight="1" x14ac:dyDescent="0.25">
      <c r="A31" s="99"/>
      <c r="B31" s="150"/>
      <c r="C31" s="28"/>
      <c r="D31" s="102"/>
      <c r="E31" s="102"/>
      <c r="F31" s="102"/>
      <c r="G31" s="188"/>
      <c r="H31" s="102"/>
      <c r="I31" s="102"/>
      <c r="J31" s="102"/>
      <c r="K31" s="102"/>
      <c r="L31" s="102"/>
      <c r="M31" s="102"/>
    </row>
    <row r="32" spans="1:13" ht="54" customHeight="1" x14ac:dyDescent="0.25">
      <c r="A32" s="100" t="s">
        <v>25</v>
      </c>
      <c r="B32" s="97" t="s">
        <v>26</v>
      </c>
      <c r="C32" s="200" t="s">
        <v>105</v>
      </c>
      <c r="D32" s="100">
        <v>2021</v>
      </c>
      <c r="E32" s="100">
        <v>2026</v>
      </c>
      <c r="F32" s="100" t="s">
        <v>19</v>
      </c>
      <c r="G32" s="100" t="s">
        <v>52</v>
      </c>
      <c r="H32" s="100">
        <v>24.4</v>
      </c>
      <c r="I32" s="100">
        <v>29.2</v>
      </c>
      <c r="J32" s="100">
        <v>46.5</v>
      </c>
      <c r="K32" s="110">
        <v>69</v>
      </c>
      <c r="L32" s="110">
        <v>79</v>
      </c>
      <c r="M32" s="100">
        <v>81.5</v>
      </c>
    </row>
    <row r="33" spans="1:13" ht="15" customHeight="1" x14ac:dyDescent="0.25">
      <c r="A33" s="102"/>
      <c r="B33" s="99"/>
      <c r="C33" s="190"/>
      <c r="D33" s="102"/>
      <c r="E33" s="102"/>
      <c r="F33" s="102"/>
      <c r="G33" s="102"/>
      <c r="H33" s="102"/>
      <c r="I33" s="102"/>
      <c r="J33" s="102"/>
      <c r="K33" s="204"/>
      <c r="L33" s="204"/>
      <c r="M33" s="102"/>
    </row>
    <row r="34" spans="1:13" ht="95.25" customHeight="1" x14ac:dyDescent="0.25">
      <c r="A34" s="101"/>
      <c r="B34" s="98"/>
      <c r="C34" s="98" t="s">
        <v>109</v>
      </c>
      <c r="D34" s="35">
        <v>2021</v>
      </c>
      <c r="E34" s="35">
        <v>2026</v>
      </c>
      <c r="F34" s="35" t="s">
        <v>19</v>
      </c>
      <c r="G34" s="76" t="s">
        <v>67</v>
      </c>
      <c r="H34" s="35">
        <v>0.7</v>
      </c>
      <c r="I34" s="35" t="s">
        <v>23</v>
      </c>
      <c r="J34" s="35">
        <v>0.7</v>
      </c>
      <c r="K34" s="35">
        <v>0.7</v>
      </c>
      <c r="L34" s="35">
        <v>0.7</v>
      </c>
      <c r="M34" s="35">
        <v>0.7</v>
      </c>
    </row>
    <row r="35" spans="1:13" x14ac:dyDescent="0.25">
      <c r="A35" s="101"/>
      <c r="B35" s="98"/>
      <c r="C35" s="98"/>
      <c r="D35" s="100">
        <v>2021</v>
      </c>
      <c r="E35" s="100">
        <v>2026</v>
      </c>
      <c r="F35" s="100" t="s">
        <v>19</v>
      </c>
      <c r="G35" s="186" t="s">
        <v>21</v>
      </c>
      <c r="H35" s="100">
        <v>12.1</v>
      </c>
      <c r="I35" s="100">
        <v>12.3</v>
      </c>
      <c r="J35" s="100">
        <v>12.3</v>
      </c>
      <c r="K35" s="100">
        <v>12.3</v>
      </c>
      <c r="L35" s="100">
        <v>12.3</v>
      </c>
      <c r="M35" s="100">
        <v>12.3</v>
      </c>
    </row>
    <row r="36" spans="1:13" ht="38.25" customHeight="1" x14ac:dyDescent="0.25">
      <c r="A36" s="102"/>
      <c r="B36" s="99"/>
      <c r="C36" s="99"/>
      <c r="D36" s="102"/>
      <c r="E36" s="102"/>
      <c r="F36" s="102"/>
      <c r="G36" s="187"/>
      <c r="H36" s="102"/>
      <c r="I36" s="102"/>
      <c r="J36" s="102"/>
      <c r="K36" s="102"/>
      <c r="L36" s="102"/>
      <c r="M36" s="102"/>
    </row>
    <row r="37" spans="1:13" ht="15" customHeight="1" x14ac:dyDescent="0.25">
      <c r="A37" s="94" t="s">
        <v>28</v>
      </c>
      <c r="B37" s="208" t="s">
        <v>82</v>
      </c>
      <c r="C37" s="211" t="s">
        <v>51</v>
      </c>
      <c r="D37" s="100">
        <v>2021</v>
      </c>
      <c r="E37" s="100">
        <v>2026</v>
      </c>
      <c r="F37" s="100" t="s">
        <v>19</v>
      </c>
      <c r="G37" s="100" t="s">
        <v>56</v>
      </c>
      <c r="H37" s="100">
        <v>3.1</v>
      </c>
      <c r="I37" s="100">
        <v>5.8</v>
      </c>
      <c r="J37" s="100">
        <v>11.6</v>
      </c>
      <c r="K37" s="100">
        <v>12.2</v>
      </c>
      <c r="L37" s="100">
        <v>13.2</v>
      </c>
      <c r="M37" s="200">
        <v>15.7</v>
      </c>
    </row>
    <row r="38" spans="1:13" ht="61.5" customHeight="1" x14ac:dyDescent="0.25">
      <c r="A38" s="95"/>
      <c r="B38" s="209"/>
      <c r="C38" s="162"/>
      <c r="D38" s="102"/>
      <c r="E38" s="102"/>
      <c r="F38" s="102"/>
      <c r="G38" s="102"/>
      <c r="H38" s="102"/>
      <c r="I38" s="102"/>
      <c r="J38" s="102"/>
      <c r="K38" s="102"/>
      <c r="L38" s="102"/>
      <c r="M38" s="190"/>
    </row>
    <row r="39" spans="1:13" x14ac:dyDescent="0.25">
      <c r="A39" s="95"/>
      <c r="B39" s="209"/>
      <c r="C39" s="162"/>
      <c r="D39" s="100">
        <v>2021</v>
      </c>
      <c r="E39" s="100">
        <v>2026</v>
      </c>
      <c r="F39" s="100" t="s">
        <v>19</v>
      </c>
      <c r="G39" s="186" t="s">
        <v>21</v>
      </c>
      <c r="H39" s="100">
        <v>12.1</v>
      </c>
      <c r="I39" s="100">
        <v>12.3</v>
      </c>
      <c r="J39" s="100">
        <v>12.3</v>
      </c>
      <c r="K39" s="100">
        <v>12.3</v>
      </c>
      <c r="L39" s="100">
        <v>12.3</v>
      </c>
      <c r="M39" s="100">
        <v>12.3</v>
      </c>
    </row>
    <row r="40" spans="1:13" x14ac:dyDescent="0.25">
      <c r="A40" s="95"/>
      <c r="B40" s="209"/>
      <c r="C40" s="162"/>
      <c r="D40" s="101"/>
      <c r="E40" s="101"/>
      <c r="F40" s="101"/>
      <c r="G40" s="198"/>
      <c r="H40" s="101"/>
      <c r="I40" s="101"/>
      <c r="J40" s="101"/>
      <c r="K40" s="101"/>
      <c r="L40" s="101"/>
      <c r="M40" s="101"/>
    </row>
    <row r="41" spans="1:13" ht="24" customHeight="1" x14ac:dyDescent="0.25">
      <c r="A41" s="95"/>
      <c r="B41" s="209"/>
      <c r="C41" s="162"/>
      <c r="D41" s="102"/>
      <c r="E41" s="102"/>
      <c r="F41" s="102"/>
      <c r="G41" s="188"/>
      <c r="H41" s="102"/>
      <c r="I41" s="102"/>
      <c r="J41" s="102"/>
      <c r="K41" s="102"/>
      <c r="L41" s="102"/>
      <c r="M41" s="102"/>
    </row>
    <row r="42" spans="1:13" x14ac:dyDescent="0.25">
      <c r="A42" s="95"/>
      <c r="B42" s="209"/>
      <c r="C42" s="162"/>
      <c r="D42" s="100">
        <v>2021</v>
      </c>
      <c r="E42" s="100">
        <v>2026</v>
      </c>
      <c r="F42" s="100" t="s">
        <v>19</v>
      </c>
      <c r="G42" s="197" t="s">
        <v>72</v>
      </c>
      <c r="H42" s="100">
        <v>21</v>
      </c>
      <c r="I42" s="100">
        <v>21</v>
      </c>
      <c r="J42" s="100">
        <v>21</v>
      </c>
      <c r="K42" s="100">
        <v>21</v>
      </c>
      <c r="L42" s="100">
        <v>21</v>
      </c>
      <c r="M42" s="100">
        <v>21</v>
      </c>
    </row>
    <row r="43" spans="1:13" x14ac:dyDescent="0.25">
      <c r="A43" s="95"/>
      <c r="B43" s="209"/>
      <c r="C43" s="162"/>
      <c r="D43" s="101"/>
      <c r="E43" s="101"/>
      <c r="F43" s="101"/>
      <c r="G43" s="198"/>
      <c r="H43" s="101"/>
      <c r="I43" s="101"/>
      <c r="J43" s="101"/>
      <c r="K43" s="101"/>
      <c r="L43" s="101"/>
      <c r="M43" s="101"/>
    </row>
    <row r="44" spans="1:13" ht="106.5" customHeight="1" x14ac:dyDescent="0.25">
      <c r="A44" s="95"/>
      <c r="B44" s="209"/>
      <c r="C44" s="162"/>
      <c r="D44" s="102"/>
      <c r="E44" s="102"/>
      <c r="F44" s="102"/>
      <c r="G44" s="198"/>
      <c r="H44" s="102"/>
      <c r="I44" s="102"/>
      <c r="J44" s="102"/>
      <c r="K44" s="102"/>
      <c r="L44" s="102"/>
      <c r="M44" s="102"/>
    </row>
    <row r="45" spans="1:13" ht="15" customHeight="1" x14ac:dyDescent="0.25">
      <c r="A45" s="95"/>
      <c r="B45" s="209"/>
      <c r="C45" s="162"/>
      <c r="D45" s="97">
        <v>2021</v>
      </c>
      <c r="E45" s="97">
        <v>2026</v>
      </c>
      <c r="F45" s="97" t="s">
        <v>19</v>
      </c>
      <c r="G45" s="200" t="s">
        <v>110</v>
      </c>
      <c r="H45" s="100" t="s">
        <v>23</v>
      </c>
      <c r="I45" s="100" t="s">
        <v>23</v>
      </c>
      <c r="J45" s="100" t="s">
        <v>23</v>
      </c>
      <c r="K45" s="100" t="s">
        <v>23</v>
      </c>
      <c r="L45" s="100" t="s">
        <v>23</v>
      </c>
      <c r="M45" s="100" t="s">
        <v>23</v>
      </c>
    </row>
    <row r="46" spans="1:13" ht="69.75" customHeight="1" x14ac:dyDescent="0.25">
      <c r="A46" s="96"/>
      <c r="B46" s="210"/>
      <c r="C46" s="163"/>
      <c r="D46" s="99"/>
      <c r="E46" s="99"/>
      <c r="F46" s="99"/>
      <c r="G46" s="190"/>
      <c r="H46" s="102"/>
      <c r="I46" s="102"/>
      <c r="J46" s="102"/>
      <c r="K46" s="102"/>
      <c r="L46" s="102"/>
      <c r="M46" s="102"/>
    </row>
    <row r="47" spans="1:13" ht="94.5" x14ac:dyDescent="0.25">
      <c r="A47" s="33"/>
      <c r="B47" s="77"/>
      <c r="C47" s="78"/>
      <c r="D47" s="15">
        <v>2021</v>
      </c>
      <c r="E47" s="15">
        <v>2026</v>
      </c>
      <c r="F47" s="15" t="s">
        <v>19</v>
      </c>
      <c r="G47" s="15" t="s">
        <v>31</v>
      </c>
      <c r="H47" s="15">
        <v>0.7</v>
      </c>
      <c r="I47" s="35" t="s">
        <v>23</v>
      </c>
      <c r="J47" s="15">
        <v>0.7</v>
      </c>
      <c r="K47" s="15">
        <v>0.7</v>
      </c>
      <c r="L47" s="15">
        <v>0.7</v>
      </c>
      <c r="M47" s="15">
        <v>0.7</v>
      </c>
    </row>
    <row r="48" spans="1:13" x14ac:dyDescent="0.25">
      <c r="A48" s="94" t="s">
        <v>32</v>
      </c>
      <c r="B48" s="100" t="s">
        <v>33</v>
      </c>
      <c r="C48" s="100" t="s">
        <v>57</v>
      </c>
      <c r="D48" s="100">
        <v>2021</v>
      </c>
      <c r="E48" s="100">
        <v>2026</v>
      </c>
      <c r="F48" s="100" t="s">
        <v>19</v>
      </c>
      <c r="G48" s="201" t="s">
        <v>88</v>
      </c>
      <c r="H48" s="100">
        <v>21.3</v>
      </c>
      <c r="I48" s="100">
        <v>23.4</v>
      </c>
      <c r="J48" s="100">
        <v>34.9</v>
      </c>
      <c r="K48" s="100">
        <v>56.8</v>
      </c>
      <c r="L48" s="100">
        <v>65.8</v>
      </c>
      <c r="M48" s="100">
        <f>L48</f>
        <v>65.8</v>
      </c>
    </row>
    <row r="49" spans="1:13" x14ac:dyDescent="0.25">
      <c r="A49" s="95"/>
      <c r="B49" s="101"/>
      <c r="C49" s="101"/>
      <c r="D49" s="101"/>
      <c r="E49" s="101"/>
      <c r="F49" s="101"/>
      <c r="G49" s="202"/>
      <c r="H49" s="101"/>
      <c r="I49" s="101"/>
      <c r="J49" s="101"/>
      <c r="K49" s="101"/>
      <c r="L49" s="101"/>
      <c r="M49" s="101"/>
    </row>
    <row r="50" spans="1:13" ht="43.5" customHeight="1" x14ac:dyDescent="0.25">
      <c r="A50" s="96"/>
      <c r="B50" s="102"/>
      <c r="C50" s="102"/>
      <c r="D50" s="102"/>
      <c r="E50" s="102"/>
      <c r="F50" s="102"/>
      <c r="G50" s="203"/>
      <c r="H50" s="102"/>
      <c r="I50" s="102"/>
      <c r="J50" s="102"/>
      <c r="K50" s="102"/>
      <c r="L50" s="102"/>
      <c r="M50" s="102"/>
    </row>
    <row r="51" spans="1:13" ht="15" customHeight="1" x14ac:dyDescent="0.25">
      <c r="A51" s="100" t="s">
        <v>36</v>
      </c>
      <c r="B51" s="208" t="s">
        <v>83</v>
      </c>
      <c r="C51" s="161" t="s">
        <v>84</v>
      </c>
      <c r="D51" s="100">
        <v>2021</v>
      </c>
      <c r="E51" s="100">
        <v>2026</v>
      </c>
      <c r="F51" s="100" t="s">
        <v>19</v>
      </c>
      <c r="G51" s="200" t="s">
        <v>86</v>
      </c>
      <c r="H51" s="100">
        <v>71.7</v>
      </c>
      <c r="I51" s="100">
        <v>10.763</v>
      </c>
      <c r="J51" s="100">
        <v>85.5</v>
      </c>
      <c r="K51" s="100">
        <f>K56</f>
        <v>104.5</v>
      </c>
      <c r="L51" s="100">
        <f>L56</f>
        <v>140.1</v>
      </c>
      <c r="M51" s="100">
        <f>M56</f>
        <v>140.1</v>
      </c>
    </row>
    <row r="52" spans="1:13" x14ac:dyDescent="0.25">
      <c r="A52" s="101"/>
      <c r="B52" s="209"/>
      <c r="C52" s="213"/>
      <c r="D52" s="101"/>
      <c r="E52" s="101"/>
      <c r="F52" s="101"/>
      <c r="G52" s="101"/>
      <c r="H52" s="101"/>
      <c r="I52" s="101"/>
      <c r="J52" s="101"/>
      <c r="K52" s="101"/>
      <c r="L52" s="101"/>
      <c r="M52" s="101"/>
    </row>
    <row r="53" spans="1:13" ht="183.75" customHeight="1" x14ac:dyDescent="0.25">
      <c r="A53" s="102"/>
      <c r="B53" s="210"/>
      <c r="C53" s="214"/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3" ht="102.75" customHeight="1" x14ac:dyDescent="0.25">
      <c r="A54" s="56"/>
      <c r="B54" s="72"/>
      <c r="C54" s="74"/>
      <c r="D54" s="101">
        <v>2021</v>
      </c>
      <c r="E54" s="101">
        <v>2026</v>
      </c>
      <c r="F54" s="101" t="s">
        <v>19</v>
      </c>
      <c r="G54" s="195" t="s">
        <v>68</v>
      </c>
      <c r="H54" s="101">
        <v>2</v>
      </c>
      <c r="I54" s="101" t="s">
        <v>23</v>
      </c>
      <c r="J54" s="101">
        <v>2</v>
      </c>
      <c r="K54" s="101">
        <v>2</v>
      </c>
      <c r="L54" s="101">
        <v>2</v>
      </c>
      <c r="M54" s="101">
        <v>2</v>
      </c>
    </row>
    <row r="55" spans="1:13" ht="15" hidden="1" customHeight="1" x14ac:dyDescent="0.25">
      <c r="A55" s="57"/>
      <c r="B55" s="73"/>
      <c r="C55" s="75"/>
      <c r="D55" s="102"/>
      <c r="E55" s="102"/>
      <c r="F55" s="102"/>
      <c r="G55" s="187"/>
      <c r="H55" s="102"/>
      <c r="I55" s="102"/>
      <c r="J55" s="102"/>
      <c r="K55" s="102"/>
      <c r="L55" s="102"/>
      <c r="M55" s="102"/>
    </row>
    <row r="56" spans="1:13" ht="15" customHeight="1" x14ac:dyDescent="0.25">
      <c r="A56" s="155" t="s">
        <v>39</v>
      </c>
      <c r="B56" s="227" t="s">
        <v>115</v>
      </c>
      <c r="C56" s="182" t="s">
        <v>113</v>
      </c>
      <c r="D56" s="211">
        <v>2021</v>
      </c>
      <c r="E56" s="100">
        <v>2026</v>
      </c>
      <c r="F56" s="100" t="s">
        <v>19</v>
      </c>
      <c r="G56" s="223" t="s">
        <v>111</v>
      </c>
      <c r="H56" s="100">
        <v>71.7</v>
      </c>
      <c r="I56" s="100">
        <v>10.763</v>
      </c>
      <c r="J56" s="100">
        <v>85.5</v>
      </c>
      <c r="K56" s="100">
        <v>104.5</v>
      </c>
      <c r="L56" s="100">
        <v>140.1</v>
      </c>
      <c r="M56" s="224">
        <f>L56</f>
        <v>140.1</v>
      </c>
    </row>
    <row r="57" spans="1:13" x14ac:dyDescent="0.25">
      <c r="A57" s="157"/>
      <c r="B57" s="176"/>
      <c r="C57" s="226"/>
      <c r="D57" s="163"/>
      <c r="E57" s="102"/>
      <c r="F57" s="102"/>
      <c r="G57" s="190"/>
      <c r="H57" s="102"/>
      <c r="I57" s="102"/>
      <c r="J57" s="102"/>
      <c r="K57" s="102"/>
      <c r="L57" s="102"/>
      <c r="M57" s="225"/>
    </row>
    <row r="58" spans="1:13" ht="167.25" customHeight="1" x14ac:dyDescent="0.25">
      <c r="A58" s="58"/>
      <c r="B58" s="42" t="s">
        <v>116</v>
      </c>
      <c r="C58" s="42" t="s">
        <v>114</v>
      </c>
      <c r="D58" s="75"/>
      <c r="E58" s="79"/>
      <c r="F58" s="79"/>
      <c r="G58" s="41" t="s">
        <v>112</v>
      </c>
      <c r="H58" s="79"/>
      <c r="I58" s="79"/>
      <c r="J58" s="79"/>
      <c r="K58" s="79"/>
      <c r="L58" s="79"/>
      <c r="M58" s="80"/>
    </row>
    <row r="59" spans="1:13" x14ac:dyDescent="0.25">
      <c r="A59" s="205"/>
      <c r="B59" s="27"/>
      <c r="C59" s="205"/>
      <c r="D59" s="100">
        <v>2021</v>
      </c>
      <c r="E59" s="100">
        <v>2026</v>
      </c>
      <c r="F59" s="100" t="s">
        <v>19</v>
      </c>
      <c r="G59" s="197" t="s">
        <v>75</v>
      </c>
      <c r="H59" s="100">
        <v>2</v>
      </c>
      <c r="I59" s="100" t="s">
        <v>23</v>
      </c>
      <c r="J59" s="100">
        <v>2</v>
      </c>
      <c r="K59" s="100">
        <v>2</v>
      </c>
      <c r="L59" s="100">
        <v>2</v>
      </c>
      <c r="M59" s="100">
        <v>2</v>
      </c>
    </row>
    <row r="60" spans="1:13" ht="81.75" customHeight="1" x14ac:dyDescent="0.25">
      <c r="A60" s="141"/>
      <c r="B60" s="28"/>
      <c r="C60" s="141"/>
      <c r="D60" s="102"/>
      <c r="E60" s="102"/>
      <c r="F60" s="102"/>
      <c r="G60" s="187"/>
      <c r="H60" s="102"/>
      <c r="I60" s="102"/>
      <c r="J60" s="102"/>
      <c r="K60" s="102"/>
      <c r="L60" s="102"/>
      <c r="M60" s="102"/>
    </row>
    <row r="61" spans="1:13" ht="15" customHeight="1" x14ac:dyDescent="0.25">
      <c r="A61" s="220" t="s">
        <v>41</v>
      </c>
      <c r="B61" s="97" t="s">
        <v>103</v>
      </c>
      <c r="C61" s="215" t="s">
        <v>105</v>
      </c>
      <c r="D61" s="100">
        <v>2021</v>
      </c>
      <c r="E61" s="100">
        <v>2022</v>
      </c>
      <c r="F61" s="100" t="s">
        <v>19</v>
      </c>
      <c r="G61" s="100" t="s">
        <v>24</v>
      </c>
      <c r="H61" s="100">
        <v>2</v>
      </c>
      <c r="I61" s="100">
        <v>2</v>
      </c>
      <c r="J61" s="100" t="s">
        <v>23</v>
      </c>
      <c r="K61" s="100" t="s">
        <v>23</v>
      </c>
      <c r="L61" s="100" t="s">
        <v>23</v>
      </c>
      <c r="M61" s="100" t="s">
        <v>23</v>
      </c>
    </row>
    <row r="62" spans="1:13" ht="57.75" customHeight="1" x14ac:dyDescent="0.25">
      <c r="A62" s="221"/>
      <c r="B62" s="99"/>
      <c r="C62" s="216"/>
      <c r="D62" s="102"/>
      <c r="E62" s="102"/>
      <c r="F62" s="102"/>
      <c r="G62" s="102"/>
      <c r="H62" s="102"/>
      <c r="I62" s="102"/>
      <c r="J62" s="102"/>
      <c r="K62" s="102"/>
      <c r="L62" s="102"/>
      <c r="M62" s="102"/>
    </row>
    <row r="63" spans="1:13" ht="67.5" x14ac:dyDescent="0.25">
      <c r="A63" s="220"/>
      <c r="B63" s="97" t="s">
        <v>104</v>
      </c>
      <c r="C63" s="217" t="s">
        <v>106</v>
      </c>
      <c r="D63" s="39">
        <v>2021</v>
      </c>
      <c r="E63" s="39">
        <v>2022</v>
      </c>
      <c r="F63" s="39" t="s">
        <v>19</v>
      </c>
      <c r="G63" s="39" t="s">
        <v>54</v>
      </c>
      <c r="H63" s="39">
        <v>2</v>
      </c>
      <c r="I63" s="29">
        <v>2</v>
      </c>
      <c r="J63" s="39" t="s">
        <v>23</v>
      </c>
      <c r="K63" s="39" t="s">
        <v>23</v>
      </c>
      <c r="L63" s="39" t="s">
        <v>23</v>
      </c>
      <c r="M63" s="39" t="s">
        <v>23</v>
      </c>
    </row>
    <row r="64" spans="1:13" x14ac:dyDescent="0.25">
      <c r="A64" s="222"/>
      <c r="B64" s="98"/>
      <c r="C64" s="218"/>
      <c r="D64" s="100">
        <v>2021</v>
      </c>
      <c r="E64" s="100">
        <v>2022</v>
      </c>
      <c r="F64" s="100" t="s">
        <v>19</v>
      </c>
      <c r="G64" s="197" t="s">
        <v>87</v>
      </c>
      <c r="H64" s="100">
        <v>1</v>
      </c>
      <c r="I64" s="100">
        <v>1</v>
      </c>
      <c r="J64" s="100" t="s">
        <v>23</v>
      </c>
      <c r="K64" s="100" t="s">
        <v>23</v>
      </c>
      <c r="L64" s="100" t="s">
        <v>23</v>
      </c>
      <c r="M64" s="100" t="s">
        <v>23</v>
      </c>
    </row>
    <row r="65" spans="1:13" ht="51.75" customHeight="1" x14ac:dyDescent="0.25">
      <c r="A65" s="222"/>
      <c r="B65" s="98"/>
      <c r="C65" s="218"/>
      <c r="D65" s="102"/>
      <c r="E65" s="102"/>
      <c r="F65" s="102"/>
      <c r="G65" s="198"/>
      <c r="H65" s="102"/>
      <c r="I65" s="102"/>
      <c r="J65" s="102"/>
      <c r="K65" s="102"/>
      <c r="L65" s="102"/>
      <c r="M65" s="102"/>
    </row>
    <row r="66" spans="1:13" x14ac:dyDescent="0.25">
      <c r="A66" s="222"/>
      <c r="B66" s="98"/>
      <c r="C66" s="218"/>
      <c r="D66" s="100">
        <v>2021</v>
      </c>
      <c r="E66" s="100">
        <v>2022</v>
      </c>
      <c r="F66" s="100" t="s">
        <v>19</v>
      </c>
      <c r="G66" s="183" t="s">
        <v>117</v>
      </c>
      <c r="H66" s="100">
        <v>1</v>
      </c>
      <c r="I66" s="100">
        <v>1</v>
      </c>
      <c r="J66" s="100" t="s">
        <v>23</v>
      </c>
      <c r="K66" s="100" t="s">
        <v>23</v>
      </c>
      <c r="L66" s="100" t="s">
        <v>23</v>
      </c>
      <c r="M66" s="100" t="s">
        <v>23</v>
      </c>
    </row>
    <row r="67" spans="1:13" x14ac:dyDescent="0.25">
      <c r="A67" s="222"/>
      <c r="B67" s="98"/>
      <c r="C67" s="218"/>
      <c r="D67" s="101"/>
      <c r="E67" s="101"/>
      <c r="F67" s="101"/>
      <c r="G67" s="199"/>
      <c r="H67" s="101"/>
      <c r="I67" s="101"/>
      <c r="J67" s="101"/>
      <c r="K67" s="101"/>
      <c r="L67" s="101"/>
      <c r="M67" s="101"/>
    </row>
    <row r="68" spans="1:13" ht="13.5" customHeight="1" x14ac:dyDescent="0.25">
      <c r="A68" s="221"/>
      <c r="B68" s="99"/>
      <c r="C68" s="219"/>
      <c r="D68" s="102"/>
      <c r="E68" s="102"/>
      <c r="F68" s="102"/>
      <c r="G68" s="185"/>
      <c r="H68" s="102"/>
      <c r="I68" s="102"/>
      <c r="J68" s="102"/>
      <c r="K68" s="102"/>
      <c r="L68" s="102"/>
      <c r="M68" s="102"/>
    </row>
    <row r="69" spans="1:13" ht="44.25" customHeight="1" x14ac:dyDescent="0.25">
      <c r="A69" s="81"/>
      <c r="B69" s="82"/>
      <c r="C69" s="83"/>
      <c r="D69" s="39"/>
      <c r="E69" s="39"/>
      <c r="F69" s="39"/>
      <c r="G69" s="39" t="s">
        <v>118</v>
      </c>
      <c r="H69" s="39"/>
      <c r="I69" s="39"/>
      <c r="J69" s="39"/>
      <c r="K69" s="39"/>
      <c r="L69" s="39"/>
      <c r="M69" s="39"/>
    </row>
    <row r="70" spans="1:13" ht="15" customHeight="1" x14ac:dyDescent="0.25">
      <c r="A70" s="95" t="s">
        <v>44</v>
      </c>
      <c r="B70" s="192" t="s">
        <v>89</v>
      </c>
      <c r="C70" s="193" t="s">
        <v>77</v>
      </c>
      <c r="D70" s="101">
        <v>2021</v>
      </c>
      <c r="E70" s="101">
        <v>2022</v>
      </c>
      <c r="F70" s="101" t="s">
        <v>19</v>
      </c>
      <c r="G70" s="195" t="s">
        <v>87</v>
      </c>
      <c r="H70" s="189">
        <v>1</v>
      </c>
      <c r="I70" s="189">
        <v>1</v>
      </c>
      <c r="J70" s="189" t="s">
        <v>23</v>
      </c>
      <c r="K70" s="189" t="s">
        <v>23</v>
      </c>
      <c r="L70" s="189" t="s">
        <v>23</v>
      </c>
      <c r="M70" s="189" t="s">
        <v>23</v>
      </c>
    </row>
    <row r="71" spans="1:13" ht="111.75" customHeight="1" x14ac:dyDescent="0.25">
      <c r="A71" s="96"/>
      <c r="B71" s="184"/>
      <c r="C71" s="194"/>
      <c r="D71" s="102"/>
      <c r="E71" s="102"/>
      <c r="F71" s="102"/>
      <c r="G71" s="196"/>
      <c r="H71" s="190"/>
      <c r="I71" s="190"/>
      <c r="J71" s="190"/>
      <c r="K71" s="190"/>
      <c r="L71" s="190"/>
      <c r="M71" s="190"/>
    </row>
    <row r="72" spans="1:13" ht="148.5" x14ac:dyDescent="0.25">
      <c r="A72" s="11" t="s">
        <v>47</v>
      </c>
      <c r="B72" s="45" t="s">
        <v>90</v>
      </c>
      <c r="C72" s="46" t="s">
        <v>77</v>
      </c>
      <c r="D72" s="15">
        <v>2021</v>
      </c>
      <c r="E72" s="15">
        <v>2022</v>
      </c>
      <c r="F72" s="15" t="s">
        <v>19</v>
      </c>
      <c r="G72" s="15" t="s">
        <v>24</v>
      </c>
      <c r="H72" s="15">
        <v>2</v>
      </c>
      <c r="I72" s="15">
        <v>2</v>
      </c>
      <c r="J72" s="15" t="s">
        <v>23</v>
      </c>
      <c r="K72" s="15" t="s">
        <v>23</v>
      </c>
      <c r="L72" s="15" t="s">
        <v>23</v>
      </c>
      <c r="M72" s="15" t="s">
        <v>23</v>
      </c>
    </row>
    <row r="73" spans="1:13" ht="67.5" customHeight="1" x14ac:dyDescent="0.25">
      <c r="A73" s="94" t="s">
        <v>49</v>
      </c>
      <c r="B73" s="174" t="s">
        <v>119</v>
      </c>
      <c r="C73" s="177" t="s">
        <v>42</v>
      </c>
      <c r="D73" s="161">
        <v>2021</v>
      </c>
      <c r="E73" s="200">
        <v>2022</v>
      </c>
      <c r="F73" s="200" t="s">
        <v>19</v>
      </c>
      <c r="G73" s="200" t="s">
        <v>54</v>
      </c>
      <c r="H73" s="191">
        <v>2</v>
      </c>
      <c r="I73" s="191">
        <v>2</v>
      </c>
      <c r="J73" s="191" t="s">
        <v>23</v>
      </c>
      <c r="K73" s="191" t="s">
        <v>23</v>
      </c>
      <c r="L73" s="191" t="s">
        <v>23</v>
      </c>
      <c r="M73" s="191" t="s">
        <v>23</v>
      </c>
    </row>
    <row r="74" spans="1:13" x14ac:dyDescent="0.25">
      <c r="A74" s="95"/>
      <c r="B74" s="175"/>
      <c r="C74" s="178"/>
      <c r="D74" s="213"/>
      <c r="E74" s="189"/>
      <c r="F74" s="189"/>
      <c r="G74" s="189"/>
      <c r="H74" s="191"/>
      <c r="I74" s="191"/>
      <c r="J74" s="191"/>
      <c r="K74" s="191"/>
      <c r="L74" s="191"/>
      <c r="M74" s="191"/>
    </row>
    <row r="75" spans="1:13" x14ac:dyDescent="0.25">
      <c r="A75" s="95"/>
      <c r="B75" s="175"/>
      <c r="C75" s="178"/>
      <c r="D75" s="213"/>
      <c r="E75" s="189"/>
      <c r="F75" s="189"/>
      <c r="G75" s="189"/>
      <c r="H75" s="191"/>
      <c r="I75" s="191"/>
      <c r="J75" s="191"/>
      <c r="K75" s="191"/>
      <c r="L75" s="191"/>
      <c r="M75" s="191"/>
    </row>
    <row r="76" spans="1:13" ht="93" customHeight="1" x14ac:dyDescent="0.25">
      <c r="A76" s="96"/>
      <c r="B76" s="176"/>
      <c r="C76" s="179"/>
      <c r="D76" s="214"/>
      <c r="E76" s="190"/>
      <c r="F76" s="190"/>
      <c r="G76" s="190"/>
      <c r="H76" s="191"/>
      <c r="I76" s="191"/>
      <c r="J76" s="191"/>
      <c r="K76" s="191"/>
      <c r="L76" s="191"/>
      <c r="M76" s="191"/>
    </row>
    <row r="77" spans="1:13" ht="42" customHeight="1" x14ac:dyDescent="0.25">
      <c r="A77" s="32"/>
      <c r="B77" s="44" t="s">
        <v>120</v>
      </c>
      <c r="C77" s="84"/>
      <c r="D77" s="76"/>
      <c r="E77" s="76"/>
      <c r="F77" s="76"/>
      <c r="G77" s="85"/>
      <c r="H77" s="76"/>
      <c r="I77" s="76"/>
      <c r="J77" s="76"/>
      <c r="K77" s="76"/>
      <c r="L77" s="76"/>
      <c r="M77" s="76"/>
    </row>
    <row r="78" spans="1:13" x14ac:dyDescent="0.25">
      <c r="A78" s="94" t="s">
        <v>58</v>
      </c>
      <c r="B78" s="182" t="s">
        <v>91</v>
      </c>
      <c r="C78" s="183" t="s">
        <v>92</v>
      </c>
      <c r="D78" s="100">
        <v>2021</v>
      </c>
      <c r="E78" s="100">
        <v>2022</v>
      </c>
      <c r="F78" s="100" t="s">
        <v>19</v>
      </c>
      <c r="G78" s="186" t="s">
        <v>55</v>
      </c>
      <c r="H78" s="100">
        <v>1</v>
      </c>
      <c r="I78" s="100">
        <v>1</v>
      </c>
      <c r="J78" s="100" t="s">
        <v>23</v>
      </c>
      <c r="K78" s="100" t="s">
        <v>23</v>
      </c>
      <c r="L78" s="100" t="s">
        <v>23</v>
      </c>
      <c r="M78" s="100" t="s">
        <v>23</v>
      </c>
    </row>
    <row r="79" spans="1:13" x14ac:dyDescent="0.25">
      <c r="A79" s="95"/>
      <c r="B79" s="175"/>
      <c r="C79" s="184"/>
      <c r="D79" s="101"/>
      <c r="E79" s="101"/>
      <c r="F79" s="101"/>
      <c r="G79" s="187"/>
      <c r="H79" s="101"/>
      <c r="I79" s="101"/>
      <c r="J79" s="101"/>
      <c r="K79" s="101"/>
      <c r="L79" s="101"/>
      <c r="M79" s="101"/>
    </row>
    <row r="80" spans="1:13" x14ac:dyDescent="0.25">
      <c r="A80" s="95"/>
      <c r="B80" s="175"/>
      <c r="C80" s="184"/>
      <c r="D80" s="101"/>
      <c r="E80" s="101"/>
      <c r="F80" s="101"/>
      <c r="G80" s="187"/>
      <c r="H80" s="101"/>
      <c r="I80" s="101"/>
      <c r="J80" s="101"/>
      <c r="K80" s="101"/>
      <c r="L80" s="101"/>
      <c r="M80" s="101"/>
    </row>
    <row r="81" spans="1:13" ht="98.25" customHeight="1" x14ac:dyDescent="0.25">
      <c r="A81" s="96"/>
      <c r="B81" s="106"/>
      <c r="C81" s="185"/>
      <c r="D81" s="102"/>
      <c r="E81" s="102"/>
      <c r="F81" s="102"/>
      <c r="G81" s="188"/>
      <c r="H81" s="102"/>
      <c r="I81" s="102"/>
      <c r="J81" s="102"/>
      <c r="K81" s="102"/>
      <c r="L81" s="102"/>
      <c r="M81" s="102"/>
    </row>
    <row r="82" spans="1:13" ht="150" customHeight="1" x14ac:dyDescent="0.25">
      <c r="A82" s="180" t="s">
        <v>107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</row>
    <row r="83" spans="1:13" ht="76.5" customHeight="1" x14ac:dyDescent="0.25">
      <c r="A83" s="180" t="s">
        <v>108</v>
      </c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</row>
    <row r="84" spans="1:13" x14ac:dyDescent="0.25">
      <c r="A84" s="30"/>
    </row>
  </sheetData>
  <mergeCells count="268">
    <mergeCell ref="A83:M83"/>
    <mergeCell ref="A32:A33"/>
    <mergeCell ref="B32:B33"/>
    <mergeCell ref="C32:C33"/>
    <mergeCell ref="C34:C36"/>
    <mergeCell ref="B34:B36"/>
    <mergeCell ref="A34:A36"/>
    <mergeCell ref="G56:G57"/>
    <mergeCell ref="D56:D57"/>
    <mergeCell ref="E56:E57"/>
    <mergeCell ref="F56:F57"/>
    <mergeCell ref="H56:H57"/>
    <mergeCell ref="I56:I57"/>
    <mergeCell ref="J56:J57"/>
    <mergeCell ref="K56:K57"/>
    <mergeCell ref="L56:L57"/>
    <mergeCell ref="M56:M57"/>
    <mergeCell ref="A56:A57"/>
    <mergeCell ref="C56:C57"/>
    <mergeCell ref="B56:B57"/>
    <mergeCell ref="D73:D76"/>
    <mergeCell ref="E73:E76"/>
    <mergeCell ref="F73:F76"/>
    <mergeCell ref="G73:G76"/>
    <mergeCell ref="B51:B53"/>
    <mergeCell ref="C51:C53"/>
    <mergeCell ref="A51:A53"/>
    <mergeCell ref="B61:B62"/>
    <mergeCell ref="C61:C62"/>
    <mergeCell ref="B63:B68"/>
    <mergeCell ref="C63:C68"/>
    <mergeCell ref="A61:A62"/>
    <mergeCell ref="A63:A68"/>
    <mergeCell ref="A59:A60"/>
    <mergeCell ref="C59:C60"/>
    <mergeCell ref="B9:B20"/>
    <mergeCell ref="C9:C20"/>
    <mergeCell ref="A9:A20"/>
    <mergeCell ref="B21:B31"/>
    <mergeCell ref="A21:A31"/>
    <mergeCell ref="A37:A46"/>
    <mergeCell ref="B37:B46"/>
    <mergeCell ref="C37:C46"/>
    <mergeCell ref="A2:M2"/>
    <mergeCell ref="A4:A7"/>
    <mergeCell ref="B4:B7"/>
    <mergeCell ref="C4:C7"/>
    <mergeCell ref="D4:E5"/>
    <mergeCell ref="F4:F7"/>
    <mergeCell ref="G4:G7"/>
    <mergeCell ref="H4:M5"/>
    <mergeCell ref="D6:D7"/>
    <mergeCell ref="E6:E7"/>
    <mergeCell ref="H6:H7"/>
    <mergeCell ref="I6:I7"/>
    <mergeCell ref="J6:J7"/>
    <mergeCell ref="K6:K7"/>
    <mergeCell ref="L6:L7"/>
    <mergeCell ref="M6:M7"/>
    <mergeCell ref="M9:M12"/>
    <mergeCell ref="D13:D17"/>
    <mergeCell ref="E13:E17"/>
    <mergeCell ref="F13:F17"/>
    <mergeCell ref="G13:G17"/>
    <mergeCell ref="H13:H17"/>
    <mergeCell ref="I13:I17"/>
    <mergeCell ref="J13:J17"/>
    <mergeCell ref="K13:K17"/>
    <mergeCell ref="L13:L17"/>
    <mergeCell ref="M13:M17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M18:M19"/>
    <mergeCell ref="D18:D19"/>
    <mergeCell ref="E18:E19"/>
    <mergeCell ref="F18:F19"/>
    <mergeCell ref="G18:G19"/>
    <mergeCell ref="H18:H19"/>
    <mergeCell ref="I18:I19"/>
    <mergeCell ref="D28:D31"/>
    <mergeCell ref="E28:E31"/>
    <mergeCell ref="F28:F31"/>
    <mergeCell ref="G28:G31"/>
    <mergeCell ref="H28:H31"/>
    <mergeCell ref="J18:J19"/>
    <mergeCell ref="K18:K19"/>
    <mergeCell ref="L18:L19"/>
    <mergeCell ref="I28:I31"/>
    <mergeCell ref="J28:J31"/>
    <mergeCell ref="K28:K31"/>
    <mergeCell ref="L28:L31"/>
    <mergeCell ref="M28:M31"/>
    <mergeCell ref="M32:M33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J37:J38"/>
    <mergeCell ref="K37:K38"/>
    <mergeCell ref="L37:L38"/>
    <mergeCell ref="M37:M38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D37:D38"/>
    <mergeCell ref="E37:E38"/>
    <mergeCell ref="F37:F38"/>
    <mergeCell ref="G37:G38"/>
    <mergeCell ref="H37:H38"/>
    <mergeCell ref="I37:I38"/>
    <mergeCell ref="M42:M44"/>
    <mergeCell ref="A48:A50"/>
    <mergeCell ref="B48:B50"/>
    <mergeCell ref="C48:C50"/>
    <mergeCell ref="D48:D50"/>
    <mergeCell ref="E48:E50"/>
    <mergeCell ref="F48:F50"/>
    <mergeCell ref="G48:G50"/>
    <mergeCell ref="H48:H50"/>
    <mergeCell ref="I48:I50"/>
    <mergeCell ref="J48:J50"/>
    <mergeCell ref="K48:K50"/>
    <mergeCell ref="L48:L50"/>
    <mergeCell ref="M48:M50"/>
    <mergeCell ref="H45:H46"/>
    <mergeCell ref="I45:I46"/>
    <mergeCell ref="J45:J46"/>
    <mergeCell ref="K45:K46"/>
    <mergeCell ref="L45:L46"/>
    <mergeCell ref="M45:M46"/>
    <mergeCell ref="G45:G46"/>
    <mergeCell ref="D45:D46"/>
    <mergeCell ref="E45:E46"/>
    <mergeCell ref="F45:F46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J51:J53"/>
    <mergeCell ref="K51:K53"/>
    <mergeCell ref="L51:L53"/>
    <mergeCell ref="M51:M53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D51:D53"/>
    <mergeCell ref="E51:E53"/>
    <mergeCell ref="F51:F53"/>
    <mergeCell ref="G51:G53"/>
    <mergeCell ref="H51:H53"/>
    <mergeCell ref="I51:I53"/>
    <mergeCell ref="E59:E60"/>
    <mergeCell ref="F59:F60"/>
    <mergeCell ref="G59:G60"/>
    <mergeCell ref="H59:H60"/>
    <mergeCell ref="I59:I60"/>
    <mergeCell ref="J59:J60"/>
    <mergeCell ref="D66:D68"/>
    <mergeCell ref="E66:E68"/>
    <mergeCell ref="F66:F68"/>
    <mergeCell ref="G66:G68"/>
    <mergeCell ref="H66:H68"/>
    <mergeCell ref="I66:I68"/>
    <mergeCell ref="J66:J68"/>
    <mergeCell ref="K59:K60"/>
    <mergeCell ref="L59:L60"/>
    <mergeCell ref="M59:M60"/>
    <mergeCell ref="J61:J62"/>
    <mergeCell ref="K61:K62"/>
    <mergeCell ref="L61:L62"/>
    <mergeCell ref="M61:M62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D61:D62"/>
    <mergeCell ref="E61:E62"/>
    <mergeCell ref="F61:F62"/>
    <mergeCell ref="G61:G62"/>
    <mergeCell ref="H61:H62"/>
    <mergeCell ref="I61:I62"/>
    <mergeCell ref="D59:D60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K66:K68"/>
    <mergeCell ref="L66:L68"/>
    <mergeCell ref="M66:M68"/>
    <mergeCell ref="J70:J71"/>
    <mergeCell ref="K70:K71"/>
    <mergeCell ref="L70:L71"/>
    <mergeCell ref="M70:M71"/>
    <mergeCell ref="H73:H76"/>
    <mergeCell ref="I73:I76"/>
    <mergeCell ref="J73:J76"/>
    <mergeCell ref="K73:K76"/>
    <mergeCell ref="L73:L76"/>
    <mergeCell ref="M73:M76"/>
    <mergeCell ref="A73:A76"/>
    <mergeCell ref="B73:B76"/>
    <mergeCell ref="C73:C76"/>
    <mergeCell ref="A82:M82"/>
    <mergeCell ref="A78:A81"/>
    <mergeCell ref="B78:B81"/>
    <mergeCell ref="C78:C81"/>
    <mergeCell ref="D78:D81"/>
    <mergeCell ref="E78:E81"/>
    <mergeCell ref="F78:F81"/>
    <mergeCell ref="G78:G81"/>
    <mergeCell ref="H78:H81"/>
    <mergeCell ref="I78:I81"/>
    <mergeCell ref="J78:J81"/>
    <mergeCell ref="K78:K81"/>
    <mergeCell ref="L78:L81"/>
    <mergeCell ref="M78:M81"/>
  </mergeCells>
  <pageMargins left="0.31496062992125984" right="0.31496062992125984" top="1.1417322834645669" bottom="0.35433070866141736" header="0.31496062992125984" footer="0.31496062992125984"/>
  <pageSetup paperSize="9" scale="94" firstPageNumber="36" fitToHeight="0" orientation="landscape" useFirstPageNumber="1" r:id="rId1"/>
  <headerFooter>
    <oddHeader>&amp;C&amp;P</oddHeader>
  </headerFooter>
  <rowBreaks count="4" manualBreakCount="4">
    <brk id="20" max="12" man="1"/>
    <brk id="33" max="16383" man="1"/>
    <brk id="46" max="12" man="1"/>
    <brk id="5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4"/>
  <sheetViews>
    <sheetView view="pageBreakPreview" zoomScale="85" zoomScaleNormal="100" zoomScaleSheetLayoutView="85" workbookViewId="0">
      <selection activeCell="U38" sqref="U38"/>
    </sheetView>
  </sheetViews>
  <sheetFormatPr defaultRowHeight="15" x14ac:dyDescent="0.25"/>
  <cols>
    <col min="1" max="1" width="7" customWidth="1"/>
    <col min="2" max="2" width="19.85546875" customWidth="1"/>
    <col min="3" max="3" width="17.28515625" customWidth="1"/>
    <col min="6" max="6" width="11.7109375" customWidth="1"/>
    <col min="7" max="7" width="20.85546875" customWidth="1"/>
  </cols>
  <sheetData>
    <row r="2" spans="1:13" ht="18.75" x14ac:dyDescent="0.25">
      <c r="A2" s="212" t="s">
        <v>50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4" spans="1:13" x14ac:dyDescent="0.25">
      <c r="A4" s="120" t="s">
        <v>3</v>
      </c>
      <c r="B4" s="123" t="s">
        <v>4</v>
      </c>
      <c r="C4" s="123" t="s">
        <v>5</v>
      </c>
      <c r="D4" s="126" t="s">
        <v>6</v>
      </c>
      <c r="E4" s="127"/>
      <c r="F4" s="123" t="s">
        <v>7</v>
      </c>
      <c r="G4" s="123" t="s">
        <v>8</v>
      </c>
      <c r="H4" s="130" t="s">
        <v>9</v>
      </c>
      <c r="I4" s="131"/>
      <c r="J4" s="131"/>
      <c r="K4" s="131"/>
      <c r="L4" s="131"/>
      <c r="M4" s="132"/>
    </row>
    <row r="5" spans="1:13" ht="23.25" customHeight="1" x14ac:dyDescent="0.25">
      <c r="A5" s="121"/>
      <c r="B5" s="124"/>
      <c r="C5" s="124"/>
      <c r="D5" s="128"/>
      <c r="E5" s="129"/>
      <c r="F5" s="124"/>
      <c r="G5" s="124"/>
      <c r="H5" s="133"/>
      <c r="I5" s="134"/>
      <c r="J5" s="134"/>
      <c r="K5" s="134"/>
      <c r="L5" s="134"/>
      <c r="M5" s="135"/>
    </row>
    <row r="6" spans="1:13" x14ac:dyDescent="0.25">
      <c r="A6" s="121"/>
      <c r="B6" s="124"/>
      <c r="C6" s="124"/>
      <c r="D6" s="123" t="s">
        <v>10</v>
      </c>
      <c r="E6" s="123" t="s">
        <v>11</v>
      </c>
      <c r="F6" s="124"/>
      <c r="G6" s="124"/>
      <c r="H6" s="136" t="s">
        <v>60</v>
      </c>
      <c r="I6" s="136" t="s">
        <v>61</v>
      </c>
      <c r="J6" s="136" t="s">
        <v>62</v>
      </c>
      <c r="K6" s="136" t="s">
        <v>63</v>
      </c>
      <c r="L6" s="136" t="s">
        <v>64</v>
      </c>
      <c r="M6" s="136" t="s">
        <v>65</v>
      </c>
    </row>
    <row r="7" spans="1:13" ht="34.5" customHeight="1" x14ac:dyDescent="0.25">
      <c r="A7" s="122"/>
      <c r="B7" s="125"/>
      <c r="C7" s="125"/>
      <c r="D7" s="125"/>
      <c r="E7" s="125"/>
      <c r="F7" s="125"/>
      <c r="G7" s="125"/>
      <c r="H7" s="137"/>
      <c r="I7" s="137"/>
      <c r="J7" s="138"/>
      <c r="K7" s="138"/>
      <c r="L7" s="138"/>
      <c r="M7" s="138"/>
    </row>
    <row r="8" spans="1:13" x14ac:dyDescent="0.25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</row>
    <row r="9" spans="1:13" ht="15" customHeight="1" x14ac:dyDescent="0.25">
      <c r="A9" s="97" t="s">
        <v>18</v>
      </c>
      <c r="B9" s="145" t="s">
        <v>99</v>
      </c>
      <c r="C9" s="142" t="s">
        <v>81</v>
      </c>
      <c r="D9" s="100">
        <v>2021</v>
      </c>
      <c r="E9" s="100">
        <v>2026</v>
      </c>
      <c r="F9" s="100" t="s">
        <v>19</v>
      </c>
      <c r="G9" s="100" t="s">
        <v>52</v>
      </c>
      <c r="H9" s="100">
        <v>24.4</v>
      </c>
      <c r="I9" s="100">
        <v>29.2</v>
      </c>
      <c r="J9" s="100">
        <v>46.5</v>
      </c>
      <c r="K9" s="235">
        <f>K32</f>
        <v>68.900000000000006</v>
      </c>
      <c r="L9" s="235">
        <f t="shared" ref="L9" si="0">L32</f>
        <v>77.900000000000006</v>
      </c>
      <c r="M9" s="235">
        <f>M32</f>
        <v>81.5</v>
      </c>
    </row>
    <row r="10" spans="1:13" x14ac:dyDescent="0.25">
      <c r="A10" s="98"/>
      <c r="B10" s="146"/>
      <c r="C10" s="143"/>
      <c r="D10" s="101"/>
      <c r="E10" s="101"/>
      <c r="F10" s="101"/>
      <c r="G10" s="101"/>
      <c r="H10" s="101"/>
      <c r="I10" s="101"/>
      <c r="J10" s="101"/>
      <c r="K10" s="232"/>
      <c r="L10" s="232"/>
      <c r="M10" s="232"/>
    </row>
    <row r="11" spans="1:13" x14ac:dyDescent="0.25">
      <c r="A11" s="98"/>
      <c r="B11" s="146"/>
      <c r="C11" s="143"/>
      <c r="D11" s="101"/>
      <c r="E11" s="101"/>
      <c r="F11" s="101"/>
      <c r="G11" s="101"/>
      <c r="H11" s="101"/>
      <c r="I11" s="101"/>
      <c r="J11" s="101"/>
      <c r="K11" s="232"/>
      <c r="L11" s="232"/>
      <c r="M11" s="232"/>
    </row>
    <row r="12" spans="1:13" ht="21.75" customHeight="1" x14ac:dyDescent="0.25">
      <c r="A12" s="98"/>
      <c r="B12" s="146"/>
      <c r="C12" s="143"/>
      <c r="D12" s="102"/>
      <c r="E12" s="102"/>
      <c r="F12" s="102"/>
      <c r="G12" s="102"/>
      <c r="H12" s="102"/>
      <c r="I12" s="102"/>
      <c r="J12" s="102"/>
      <c r="K12" s="229"/>
      <c r="L12" s="229"/>
      <c r="M12" s="229"/>
    </row>
    <row r="13" spans="1:13" x14ac:dyDescent="0.25">
      <c r="A13" s="98"/>
      <c r="B13" s="146"/>
      <c r="C13" s="143"/>
      <c r="D13" s="100">
        <v>2021</v>
      </c>
      <c r="E13" s="205">
        <v>2026</v>
      </c>
      <c r="F13" s="100" t="s">
        <v>19</v>
      </c>
      <c r="G13" s="186" t="s">
        <v>53</v>
      </c>
      <c r="H13" s="100">
        <v>0.7</v>
      </c>
      <c r="I13" s="100" t="s">
        <v>23</v>
      </c>
      <c r="J13" s="100">
        <v>0.7</v>
      </c>
      <c r="K13" s="228">
        <v>0.7</v>
      </c>
      <c r="L13" s="228">
        <v>0.7</v>
      </c>
      <c r="M13" s="228">
        <v>0.7</v>
      </c>
    </row>
    <row r="14" spans="1:13" x14ac:dyDescent="0.25">
      <c r="A14" s="98"/>
      <c r="B14" s="146"/>
      <c r="C14" s="143"/>
      <c r="D14" s="101"/>
      <c r="E14" s="140"/>
      <c r="F14" s="101"/>
      <c r="G14" s="198"/>
      <c r="H14" s="101"/>
      <c r="I14" s="101"/>
      <c r="J14" s="101"/>
      <c r="K14" s="232"/>
      <c r="L14" s="232"/>
      <c r="M14" s="232"/>
    </row>
    <row r="15" spans="1:13" ht="35.25" customHeight="1" x14ac:dyDescent="0.25">
      <c r="A15" s="98"/>
      <c r="B15" s="146"/>
      <c r="C15" s="143"/>
      <c r="D15" s="101"/>
      <c r="E15" s="140"/>
      <c r="F15" s="101"/>
      <c r="G15" s="198"/>
      <c r="H15" s="101"/>
      <c r="I15" s="101"/>
      <c r="J15" s="101"/>
      <c r="K15" s="232"/>
      <c r="L15" s="232"/>
      <c r="M15" s="232"/>
    </row>
    <row r="16" spans="1:13" x14ac:dyDescent="0.25">
      <c r="A16" s="98"/>
      <c r="B16" s="146"/>
      <c r="C16" s="143"/>
      <c r="D16" s="101"/>
      <c r="E16" s="140"/>
      <c r="F16" s="101"/>
      <c r="G16" s="198"/>
      <c r="H16" s="101"/>
      <c r="I16" s="101"/>
      <c r="J16" s="101"/>
      <c r="K16" s="232"/>
      <c r="L16" s="232"/>
      <c r="M16" s="232"/>
    </row>
    <row r="17" spans="1:13" ht="12.75" customHeight="1" x14ac:dyDescent="0.25">
      <c r="A17" s="98"/>
      <c r="B17" s="146"/>
      <c r="C17" s="143"/>
      <c r="D17" s="102"/>
      <c r="E17" s="141"/>
      <c r="F17" s="102"/>
      <c r="G17" s="188"/>
      <c r="H17" s="102"/>
      <c r="I17" s="102"/>
      <c r="J17" s="102"/>
      <c r="K17" s="229"/>
      <c r="L17" s="229"/>
      <c r="M17" s="229"/>
    </row>
    <row r="18" spans="1:13" x14ac:dyDescent="0.25">
      <c r="A18" s="98"/>
      <c r="B18" s="146"/>
      <c r="C18" s="143"/>
      <c r="D18" s="100">
        <v>2021</v>
      </c>
      <c r="E18" s="205">
        <v>2026</v>
      </c>
      <c r="F18" s="100" t="s">
        <v>19</v>
      </c>
      <c r="G18" s="206" t="s">
        <v>21</v>
      </c>
      <c r="H18" s="100">
        <v>12.1</v>
      </c>
      <c r="I18" s="100">
        <v>12.3</v>
      </c>
      <c r="J18" s="100">
        <v>12.3</v>
      </c>
      <c r="K18" s="228">
        <v>12.3</v>
      </c>
      <c r="L18" s="228">
        <v>12.3</v>
      </c>
      <c r="M18" s="228">
        <v>12.3</v>
      </c>
    </row>
    <row r="19" spans="1:13" ht="40.5" customHeight="1" x14ac:dyDescent="0.25">
      <c r="A19" s="98"/>
      <c r="B19" s="146"/>
      <c r="C19" s="143"/>
      <c r="D19" s="102"/>
      <c r="E19" s="141"/>
      <c r="F19" s="102"/>
      <c r="G19" s="207"/>
      <c r="H19" s="102"/>
      <c r="I19" s="102"/>
      <c r="J19" s="102"/>
      <c r="K19" s="229"/>
      <c r="L19" s="229"/>
      <c r="M19" s="229"/>
    </row>
    <row r="20" spans="1:13" ht="164.25" customHeight="1" x14ac:dyDescent="0.25">
      <c r="A20" s="99"/>
      <c r="B20" s="147"/>
      <c r="C20" s="144"/>
      <c r="D20" s="52">
        <v>2021</v>
      </c>
      <c r="E20" s="52">
        <v>2026</v>
      </c>
      <c r="F20" s="52" t="s">
        <v>19</v>
      </c>
      <c r="G20" s="70" t="s">
        <v>100</v>
      </c>
      <c r="H20" s="52">
        <v>71.7</v>
      </c>
      <c r="I20" s="52">
        <v>10.763</v>
      </c>
      <c r="J20" s="52">
        <v>85.5</v>
      </c>
      <c r="K20" s="91">
        <f>K51</f>
        <v>104.3</v>
      </c>
      <c r="L20" s="91">
        <f>L51</f>
        <v>142.5</v>
      </c>
      <c r="M20" s="91">
        <f>M51</f>
        <v>142.5</v>
      </c>
    </row>
    <row r="21" spans="1:13" ht="67.5" customHeight="1" x14ac:dyDescent="0.25">
      <c r="A21" s="97"/>
      <c r="B21" s="148" t="s">
        <v>102</v>
      </c>
      <c r="C21" s="66"/>
      <c r="D21" s="53"/>
      <c r="E21" s="53"/>
      <c r="F21" s="53"/>
      <c r="G21" s="69" t="s">
        <v>101</v>
      </c>
      <c r="H21" s="53"/>
      <c r="I21" s="53"/>
      <c r="J21" s="53"/>
      <c r="K21" s="92"/>
      <c r="L21" s="92"/>
      <c r="M21" s="92"/>
    </row>
    <row r="22" spans="1:13" ht="15" hidden="1" customHeight="1" x14ac:dyDescent="0.25">
      <c r="A22" s="98"/>
      <c r="B22" s="149"/>
      <c r="C22" s="66"/>
      <c r="D22" s="49"/>
      <c r="E22" s="49"/>
      <c r="F22" s="49"/>
      <c r="G22" s="47"/>
      <c r="H22" s="49"/>
      <c r="I22" s="49"/>
      <c r="J22" s="49"/>
      <c r="K22" s="88"/>
      <c r="L22" s="88"/>
      <c r="M22" s="88"/>
    </row>
    <row r="23" spans="1:13" ht="195" hidden="1" customHeight="1" x14ac:dyDescent="0.25">
      <c r="A23" s="98"/>
      <c r="B23" s="149"/>
      <c r="C23" s="67"/>
      <c r="K23" s="93"/>
      <c r="L23" s="93"/>
      <c r="M23" s="93"/>
    </row>
    <row r="24" spans="1:13" ht="94.5" x14ac:dyDescent="0.25">
      <c r="A24" s="98"/>
      <c r="B24" s="149"/>
      <c r="C24" s="27"/>
      <c r="D24" s="48">
        <v>2021</v>
      </c>
      <c r="E24" s="48">
        <v>2026</v>
      </c>
      <c r="F24" s="48" t="s">
        <v>19</v>
      </c>
      <c r="G24" s="63" t="s">
        <v>68</v>
      </c>
      <c r="H24" s="48">
        <v>2</v>
      </c>
      <c r="I24" s="48" t="s">
        <v>23</v>
      </c>
      <c r="J24" s="48">
        <v>2</v>
      </c>
      <c r="K24" s="87">
        <v>2</v>
      </c>
      <c r="L24" s="87">
        <v>2</v>
      </c>
      <c r="M24" s="87">
        <v>2</v>
      </c>
    </row>
    <row r="25" spans="1:13" ht="67.5" x14ac:dyDescent="0.25">
      <c r="A25" s="98"/>
      <c r="B25" s="149"/>
      <c r="C25" s="71"/>
      <c r="D25" s="52">
        <v>2021</v>
      </c>
      <c r="E25" s="52">
        <v>2022</v>
      </c>
      <c r="F25" s="52" t="s">
        <v>19</v>
      </c>
      <c r="G25" s="52" t="s">
        <v>24</v>
      </c>
      <c r="H25" s="52">
        <v>2</v>
      </c>
      <c r="I25" s="52">
        <v>2</v>
      </c>
      <c r="J25" s="48" t="s">
        <v>23</v>
      </c>
      <c r="K25" s="87" t="s">
        <v>23</v>
      </c>
      <c r="L25" s="87" t="s">
        <v>23</v>
      </c>
      <c r="M25" s="87" t="s">
        <v>23</v>
      </c>
    </row>
    <row r="26" spans="1:13" ht="67.5" x14ac:dyDescent="0.25">
      <c r="A26" s="98"/>
      <c r="B26" s="149"/>
      <c r="C26" s="71"/>
      <c r="D26" s="52">
        <v>2021</v>
      </c>
      <c r="E26" s="52">
        <v>2022</v>
      </c>
      <c r="F26" s="52" t="s">
        <v>19</v>
      </c>
      <c r="G26" s="52" t="s">
        <v>54</v>
      </c>
      <c r="H26" s="52">
        <v>2</v>
      </c>
      <c r="I26" s="52">
        <v>2</v>
      </c>
      <c r="J26" s="48" t="s">
        <v>23</v>
      </c>
      <c r="K26" s="87" t="s">
        <v>23</v>
      </c>
      <c r="L26" s="87" t="s">
        <v>23</v>
      </c>
      <c r="M26" s="87" t="s">
        <v>23</v>
      </c>
    </row>
    <row r="27" spans="1:13" ht="67.5" x14ac:dyDescent="0.25">
      <c r="A27" s="98"/>
      <c r="B27" s="149"/>
      <c r="C27" s="71"/>
      <c r="D27" s="48">
        <v>2021</v>
      </c>
      <c r="E27" s="48">
        <v>2022</v>
      </c>
      <c r="F27" s="48" t="s">
        <v>19</v>
      </c>
      <c r="G27" s="54" t="s">
        <v>85</v>
      </c>
      <c r="H27" s="48">
        <v>1</v>
      </c>
      <c r="I27" s="48">
        <v>1</v>
      </c>
      <c r="J27" s="48" t="s">
        <v>23</v>
      </c>
      <c r="K27" s="87" t="s">
        <v>23</v>
      </c>
      <c r="L27" s="87" t="s">
        <v>23</v>
      </c>
      <c r="M27" s="87" t="s">
        <v>23</v>
      </c>
    </row>
    <row r="28" spans="1:13" x14ac:dyDescent="0.25">
      <c r="A28" s="98"/>
      <c r="B28" s="149"/>
      <c r="C28" s="71"/>
      <c r="D28" s="100">
        <v>2021</v>
      </c>
      <c r="E28" s="100">
        <v>2022</v>
      </c>
      <c r="F28" s="100" t="s">
        <v>19</v>
      </c>
      <c r="G28" s="186" t="s">
        <v>55</v>
      </c>
      <c r="H28" s="100">
        <v>1</v>
      </c>
      <c r="I28" s="100">
        <v>1</v>
      </c>
      <c r="J28" s="100" t="s">
        <v>23</v>
      </c>
      <c r="K28" s="228" t="s">
        <v>23</v>
      </c>
      <c r="L28" s="228" t="s">
        <v>23</v>
      </c>
      <c r="M28" s="228" t="s">
        <v>23</v>
      </c>
    </row>
    <row r="29" spans="1:13" x14ac:dyDescent="0.25">
      <c r="A29" s="98"/>
      <c r="B29" s="149"/>
      <c r="C29" s="71"/>
      <c r="D29" s="101"/>
      <c r="E29" s="101"/>
      <c r="F29" s="101"/>
      <c r="G29" s="187"/>
      <c r="H29" s="101"/>
      <c r="I29" s="101"/>
      <c r="J29" s="101"/>
      <c r="K29" s="232"/>
      <c r="L29" s="232"/>
      <c r="M29" s="232"/>
    </row>
    <row r="30" spans="1:13" x14ac:dyDescent="0.25">
      <c r="A30" s="98"/>
      <c r="B30" s="149"/>
      <c r="C30" s="71"/>
      <c r="D30" s="101"/>
      <c r="E30" s="101"/>
      <c r="F30" s="101"/>
      <c r="G30" s="187"/>
      <c r="H30" s="101"/>
      <c r="I30" s="101"/>
      <c r="J30" s="101"/>
      <c r="K30" s="232"/>
      <c r="L30" s="232"/>
      <c r="M30" s="232"/>
    </row>
    <row r="31" spans="1:13" ht="40.5" customHeight="1" x14ac:dyDescent="0.25">
      <c r="A31" s="99"/>
      <c r="B31" s="150"/>
      <c r="C31" s="28"/>
      <c r="D31" s="102"/>
      <c r="E31" s="102"/>
      <c r="F31" s="102"/>
      <c r="G31" s="188"/>
      <c r="H31" s="102"/>
      <c r="I31" s="102"/>
      <c r="J31" s="102"/>
      <c r="K31" s="229"/>
      <c r="L31" s="229"/>
      <c r="M31" s="229"/>
    </row>
    <row r="32" spans="1:13" ht="54" customHeight="1" x14ac:dyDescent="0.25">
      <c r="A32" s="100" t="s">
        <v>25</v>
      </c>
      <c r="B32" s="97" t="s">
        <v>26</v>
      </c>
      <c r="C32" s="100" t="s">
        <v>121</v>
      </c>
      <c r="D32" s="100">
        <v>2021</v>
      </c>
      <c r="E32" s="100">
        <v>2026</v>
      </c>
      <c r="F32" s="100" t="s">
        <v>19</v>
      </c>
      <c r="G32" s="100" t="s">
        <v>52</v>
      </c>
      <c r="H32" s="100">
        <v>24.4</v>
      </c>
      <c r="I32" s="100">
        <v>29.2</v>
      </c>
      <c r="J32" s="100">
        <v>46.5</v>
      </c>
      <c r="K32" s="235">
        <v>68.900000000000006</v>
      </c>
      <c r="L32" s="235">
        <v>77.900000000000006</v>
      </c>
      <c r="M32" s="228">
        <v>81.5</v>
      </c>
    </row>
    <row r="33" spans="1:13" ht="15" customHeight="1" x14ac:dyDescent="0.25">
      <c r="A33" s="102"/>
      <c r="B33" s="99"/>
      <c r="C33" s="190"/>
      <c r="D33" s="102"/>
      <c r="E33" s="102"/>
      <c r="F33" s="102"/>
      <c r="G33" s="102"/>
      <c r="H33" s="102"/>
      <c r="I33" s="102"/>
      <c r="J33" s="102"/>
      <c r="K33" s="236"/>
      <c r="L33" s="236"/>
      <c r="M33" s="229"/>
    </row>
    <row r="34" spans="1:13" ht="98.25" customHeight="1" x14ac:dyDescent="0.25">
      <c r="A34" s="101"/>
      <c r="B34" s="98"/>
      <c r="C34" s="98" t="s">
        <v>109</v>
      </c>
      <c r="D34" s="53">
        <v>2021</v>
      </c>
      <c r="E34" s="53">
        <v>2026</v>
      </c>
      <c r="F34" s="53" t="s">
        <v>19</v>
      </c>
      <c r="G34" s="76" t="s">
        <v>67</v>
      </c>
      <c r="H34" s="53">
        <v>0.7</v>
      </c>
      <c r="I34" s="53" t="s">
        <v>23</v>
      </c>
      <c r="J34" s="53">
        <v>0.7</v>
      </c>
      <c r="K34" s="92">
        <v>0.7</v>
      </c>
      <c r="L34" s="92">
        <v>0.7</v>
      </c>
      <c r="M34" s="92">
        <v>0.7</v>
      </c>
    </row>
    <row r="35" spans="1:13" x14ac:dyDescent="0.25">
      <c r="A35" s="101"/>
      <c r="B35" s="98"/>
      <c r="C35" s="98"/>
      <c r="D35" s="100">
        <v>2021</v>
      </c>
      <c r="E35" s="100">
        <v>2026</v>
      </c>
      <c r="F35" s="100" t="s">
        <v>19</v>
      </c>
      <c r="G35" s="186" t="s">
        <v>21</v>
      </c>
      <c r="H35" s="100">
        <v>12.1</v>
      </c>
      <c r="I35" s="100">
        <v>12.3</v>
      </c>
      <c r="J35" s="100">
        <v>12.3</v>
      </c>
      <c r="K35" s="228">
        <v>12.3</v>
      </c>
      <c r="L35" s="228">
        <v>12.3</v>
      </c>
      <c r="M35" s="228">
        <v>12.3</v>
      </c>
    </row>
    <row r="36" spans="1:13" ht="38.25" customHeight="1" x14ac:dyDescent="0.25">
      <c r="A36" s="102"/>
      <c r="B36" s="99"/>
      <c r="C36" s="99"/>
      <c r="D36" s="102"/>
      <c r="E36" s="102"/>
      <c r="F36" s="102"/>
      <c r="G36" s="187"/>
      <c r="H36" s="102"/>
      <c r="I36" s="102"/>
      <c r="J36" s="102"/>
      <c r="K36" s="229"/>
      <c r="L36" s="229"/>
      <c r="M36" s="229"/>
    </row>
    <row r="37" spans="1:13" ht="15" customHeight="1" x14ac:dyDescent="0.25">
      <c r="A37" s="94" t="s">
        <v>28</v>
      </c>
      <c r="B37" s="208" t="s">
        <v>82</v>
      </c>
      <c r="C37" s="211" t="s">
        <v>51</v>
      </c>
      <c r="D37" s="100">
        <v>2021</v>
      </c>
      <c r="E37" s="100">
        <v>2026</v>
      </c>
      <c r="F37" s="100" t="s">
        <v>19</v>
      </c>
      <c r="G37" s="100" t="s">
        <v>56</v>
      </c>
      <c r="H37" s="100">
        <v>3.1</v>
      </c>
      <c r="I37" s="100">
        <v>5.8</v>
      </c>
      <c r="J37" s="100">
        <v>11.6</v>
      </c>
      <c r="K37" s="228">
        <f>J37+0.5</f>
        <v>12.1</v>
      </c>
      <c r="L37" s="228">
        <f>K37</f>
        <v>12.1</v>
      </c>
      <c r="M37" s="233">
        <f>L37+4.5</f>
        <v>16.600000000000001</v>
      </c>
    </row>
    <row r="38" spans="1:13" ht="61.5" customHeight="1" x14ac:dyDescent="0.25">
      <c r="A38" s="95"/>
      <c r="B38" s="209"/>
      <c r="C38" s="162"/>
      <c r="D38" s="102"/>
      <c r="E38" s="102"/>
      <c r="F38" s="102"/>
      <c r="G38" s="102"/>
      <c r="H38" s="102"/>
      <c r="I38" s="102"/>
      <c r="J38" s="102"/>
      <c r="K38" s="229"/>
      <c r="L38" s="229"/>
      <c r="M38" s="234"/>
    </row>
    <row r="39" spans="1:13" x14ac:dyDescent="0.25">
      <c r="A39" s="95"/>
      <c r="B39" s="209"/>
      <c r="C39" s="162"/>
      <c r="D39" s="100">
        <v>2021</v>
      </c>
      <c r="E39" s="100">
        <v>2026</v>
      </c>
      <c r="F39" s="100" t="s">
        <v>19</v>
      </c>
      <c r="G39" s="186" t="s">
        <v>21</v>
      </c>
      <c r="H39" s="100">
        <v>12.1</v>
      </c>
      <c r="I39" s="100">
        <v>12.3</v>
      </c>
      <c r="J39" s="100">
        <v>12.3</v>
      </c>
      <c r="K39" s="228">
        <v>12.3</v>
      </c>
      <c r="L39" s="228">
        <v>12.3</v>
      </c>
      <c r="M39" s="228">
        <v>12.3</v>
      </c>
    </row>
    <row r="40" spans="1:13" x14ac:dyDescent="0.25">
      <c r="A40" s="95"/>
      <c r="B40" s="209"/>
      <c r="C40" s="162"/>
      <c r="D40" s="101"/>
      <c r="E40" s="101"/>
      <c r="F40" s="101"/>
      <c r="G40" s="198"/>
      <c r="H40" s="101"/>
      <c r="I40" s="101"/>
      <c r="J40" s="101"/>
      <c r="K40" s="232"/>
      <c r="L40" s="232"/>
      <c r="M40" s="232"/>
    </row>
    <row r="41" spans="1:13" ht="24" customHeight="1" x14ac:dyDescent="0.25">
      <c r="A41" s="95"/>
      <c r="B41" s="209"/>
      <c r="C41" s="162"/>
      <c r="D41" s="102"/>
      <c r="E41" s="102"/>
      <c r="F41" s="102"/>
      <c r="G41" s="188"/>
      <c r="H41" s="102"/>
      <c r="I41" s="102"/>
      <c r="J41" s="102"/>
      <c r="K41" s="229"/>
      <c r="L41" s="229"/>
      <c r="M41" s="229"/>
    </row>
    <row r="42" spans="1:13" x14ac:dyDescent="0.25">
      <c r="A42" s="95"/>
      <c r="B42" s="209"/>
      <c r="C42" s="162"/>
      <c r="D42" s="100">
        <v>2021</v>
      </c>
      <c r="E42" s="100">
        <v>2026</v>
      </c>
      <c r="F42" s="100" t="s">
        <v>19</v>
      </c>
      <c r="G42" s="197" t="s">
        <v>72</v>
      </c>
      <c r="H42" s="100">
        <v>21</v>
      </c>
      <c r="I42" s="100">
        <v>21</v>
      </c>
      <c r="J42" s="100">
        <v>21</v>
      </c>
      <c r="K42" s="228">
        <v>21</v>
      </c>
      <c r="L42" s="228">
        <v>19</v>
      </c>
      <c r="M42" s="228">
        <v>21</v>
      </c>
    </row>
    <row r="43" spans="1:13" x14ac:dyDescent="0.25">
      <c r="A43" s="95"/>
      <c r="B43" s="209"/>
      <c r="C43" s="162"/>
      <c r="D43" s="101"/>
      <c r="E43" s="101"/>
      <c r="F43" s="101"/>
      <c r="G43" s="198"/>
      <c r="H43" s="101"/>
      <c r="I43" s="101"/>
      <c r="J43" s="101"/>
      <c r="K43" s="232"/>
      <c r="L43" s="232"/>
      <c r="M43" s="232"/>
    </row>
    <row r="44" spans="1:13" ht="106.5" customHeight="1" x14ac:dyDescent="0.25">
      <c r="A44" s="95"/>
      <c r="B44" s="209"/>
      <c r="C44" s="162"/>
      <c r="D44" s="102"/>
      <c r="E44" s="102"/>
      <c r="F44" s="102"/>
      <c r="G44" s="198"/>
      <c r="H44" s="102"/>
      <c r="I44" s="102"/>
      <c r="J44" s="102"/>
      <c r="K44" s="229"/>
      <c r="L44" s="229"/>
      <c r="M44" s="229"/>
    </row>
    <row r="45" spans="1:13" ht="15" customHeight="1" x14ac:dyDescent="0.25">
      <c r="A45" s="95"/>
      <c r="B45" s="209"/>
      <c r="C45" s="162"/>
      <c r="D45" s="97">
        <v>2021</v>
      </c>
      <c r="E45" s="97">
        <v>2026</v>
      </c>
      <c r="F45" s="97" t="s">
        <v>19</v>
      </c>
      <c r="G45" s="200" t="s">
        <v>110</v>
      </c>
      <c r="H45" s="100" t="s">
        <v>23</v>
      </c>
      <c r="I45" s="100" t="s">
        <v>23</v>
      </c>
      <c r="J45" s="100" t="s">
        <v>23</v>
      </c>
      <c r="K45" s="228" t="s">
        <v>23</v>
      </c>
      <c r="L45" s="228" t="s">
        <v>23</v>
      </c>
      <c r="M45" s="228" t="s">
        <v>23</v>
      </c>
    </row>
    <row r="46" spans="1:13" ht="69.75" customHeight="1" x14ac:dyDescent="0.25">
      <c r="A46" s="96"/>
      <c r="B46" s="210"/>
      <c r="C46" s="163"/>
      <c r="D46" s="99"/>
      <c r="E46" s="99"/>
      <c r="F46" s="99"/>
      <c r="G46" s="190"/>
      <c r="H46" s="102"/>
      <c r="I46" s="102"/>
      <c r="J46" s="102"/>
      <c r="K46" s="229"/>
      <c r="L46" s="229"/>
      <c r="M46" s="229"/>
    </row>
    <row r="47" spans="1:13" ht="94.5" x14ac:dyDescent="0.25">
      <c r="A47" s="50"/>
      <c r="B47" s="77"/>
      <c r="C47" s="78"/>
      <c r="D47" s="52">
        <v>2021</v>
      </c>
      <c r="E47" s="52">
        <v>2026</v>
      </c>
      <c r="F47" s="52" t="s">
        <v>19</v>
      </c>
      <c r="G47" s="52" t="s">
        <v>31</v>
      </c>
      <c r="H47" s="52">
        <v>0.7</v>
      </c>
      <c r="I47" s="53" t="s">
        <v>23</v>
      </c>
      <c r="J47" s="52">
        <v>0.7</v>
      </c>
      <c r="K47" s="91">
        <v>0.7</v>
      </c>
      <c r="L47" s="91">
        <v>0.7</v>
      </c>
      <c r="M47" s="91">
        <v>0.7</v>
      </c>
    </row>
    <row r="48" spans="1:13" x14ac:dyDescent="0.25">
      <c r="A48" s="94" t="s">
        <v>32</v>
      </c>
      <c r="B48" s="100" t="s">
        <v>33</v>
      </c>
      <c r="C48" s="100" t="s">
        <v>57</v>
      </c>
      <c r="D48" s="100">
        <v>2021</v>
      </c>
      <c r="E48" s="100">
        <v>2026</v>
      </c>
      <c r="F48" s="100" t="s">
        <v>19</v>
      </c>
      <c r="G48" s="201" t="s">
        <v>88</v>
      </c>
      <c r="H48" s="100">
        <v>21.3</v>
      </c>
      <c r="I48" s="100">
        <v>23.4</v>
      </c>
      <c r="J48" s="100">
        <v>34.9</v>
      </c>
      <c r="K48" s="228">
        <f>J48+21.9</f>
        <v>56.8</v>
      </c>
      <c r="L48" s="228">
        <f>K48+9</f>
        <v>65.8</v>
      </c>
      <c r="M48" s="228">
        <f>L48</f>
        <v>65.8</v>
      </c>
    </row>
    <row r="49" spans="1:13" x14ac:dyDescent="0.25">
      <c r="A49" s="95"/>
      <c r="B49" s="101"/>
      <c r="C49" s="101"/>
      <c r="D49" s="101"/>
      <c r="E49" s="101"/>
      <c r="F49" s="101"/>
      <c r="G49" s="202"/>
      <c r="H49" s="101"/>
      <c r="I49" s="101"/>
      <c r="J49" s="101"/>
      <c r="K49" s="232"/>
      <c r="L49" s="232"/>
      <c r="M49" s="232"/>
    </row>
    <row r="50" spans="1:13" ht="43.5" customHeight="1" x14ac:dyDescent="0.25">
      <c r="A50" s="96"/>
      <c r="B50" s="102"/>
      <c r="C50" s="102"/>
      <c r="D50" s="102"/>
      <c r="E50" s="102"/>
      <c r="F50" s="102"/>
      <c r="G50" s="203"/>
      <c r="H50" s="102"/>
      <c r="I50" s="102"/>
      <c r="J50" s="102"/>
      <c r="K50" s="229"/>
      <c r="L50" s="229"/>
      <c r="M50" s="229"/>
    </row>
    <row r="51" spans="1:13" ht="15" customHeight="1" x14ac:dyDescent="0.25">
      <c r="A51" s="100" t="s">
        <v>36</v>
      </c>
      <c r="B51" s="208" t="s">
        <v>83</v>
      </c>
      <c r="C51" s="161" t="s">
        <v>84</v>
      </c>
      <c r="D51" s="100">
        <v>2021</v>
      </c>
      <c r="E51" s="100">
        <v>2026</v>
      </c>
      <c r="F51" s="100" t="s">
        <v>19</v>
      </c>
      <c r="G51" s="200" t="s">
        <v>86</v>
      </c>
      <c r="H51" s="100">
        <v>71.7</v>
      </c>
      <c r="I51" s="100">
        <v>10.763</v>
      </c>
      <c r="J51" s="100">
        <v>85.5</v>
      </c>
      <c r="K51" s="228">
        <f>K56</f>
        <v>104.3</v>
      </c>
      <c r="L51" s="228">
        <f>L56</f>
        <v>142.5</v>
      </c>
      <c r="M51" s="228">
        <f>M56</f>
        <v>142.5</v>
      </c>
    </row>
    <row r="52" spans="1:13" x14ac:dyDescent="0.25">
      <c r="A52" s="101"/>
      <c r="B52" s="209"/>
      <c r="C52" s="213"/>
      <c r="D52" s="101"/>
      <c r="E52" s="101"/>
      <c r="F52" s="101"/>
      <c r="G52" s="101"/>
      <c r="H52" s="101"/>
      <c r="I52" s="101"/>
      <c r="J52" s="101"/>
      <c r="K52" s="232"/>
      <c r="L52" s="232"/>
      <c r="M52" s="232"/>
    </row>
    <row r="53" spans="1:13" ht="183.75" customHeight="1" x14ac:dyDescent="0.25">
      <c r="A53" s="102"/>
      <c r="B53" s="210"/>
      <c r="C53" s="214"/>
      <c r="D53" s="102"/>
      <c r="E53" s="102"/>
      <c r="F53" s="102"/>
      <c r="G53" s="102"/>
      <c r="H53" s="102"/>
      <c r="I53" s="102"/>
      <c r="J53" s="102"/>
      <c r="K53" s="229"/>
      <c r="L53" s="229"/>
      <c r="M53" s="229"/>
    </row>
    <row r="54" spans="1:13" ht="102.75" customHeight="1" x14ac:dyDescent="0.25">
      <c r="A54" s="56"/>
      <c r="B54" s="72"/>
      <c r="C54" s="74"/>
      <c r="D54" s="101">
        <v>2021</v>
      </c>
      <c r="E54" s="101">
        <v>2026</v>
      </c>
      <c r="F54" s="101" t="s">
        <v>19</v>
      </c>
      <c r="G54" s="195" t="s">
        <v>68</v>
      </c>
      <c r="H54" s="101">
        <v>2</v>
      </c>
      <c r="I54" s="101" t="s">
        <v>23</v>
      </c>
      <c r="J54" s="101">
        <v>2</v>
      </c>
      <c r="K54" s="232">
        <v>2</v>
      </c>
      <c r="L54" s="232">
        <v>2</v>
      </c>
      <c r="M54" s="232">
        <v>2</v>
      </c>
    </row>
    <row r="55" spans="1:13" ht="15" hidden="1" customHeight="1" x14ac:dyDescent="0.25">
      <c r="A55" s="57"/>
      <c r="B55" s="73"/>
      <c r="C55" s="75"/>
      <c r="D55" s="102"/>
      <c r="E55" s="102"/>
      <c r="F55" s="102"/>
      <c r="G55" s="187"/>
      <c r="H55" s="102"/>
      <c r="I55" s="102"/>
      <c r="J55" s="102"/>
      <c r="K55" s="229"/>
      <c r="L55" s="229"/>
      <c r="M55" s="229"/>
    </row>
    <row r="56" spans="1:13" ht="15" customHeight="1" x14ac:dyDescent="0.25">
      <c r="A56" s="155" t="s">
        <v>39</v>
      </c>
      <c r="B56" s="227" t="s">
        <v>115</v>
      </c>
      <c r="C56" s="182" t="s">
        <v>113</v>
      </c>
      <c r="D56" s="211">
        <v>2021</v>
      </c>
      <c r="E56" s="100">
        <v>2026</v>
      </c>
      <c r="F56" s="100" t="s">
        <v>19</v>
      </c>
      <c r="G56" s="223" t="s">
        <v>111</v>
      </c>
      <c r="H56" s="100">
        <v>71.7</v>
      </c>
      <c r="I56" s="100">
        <v>10.763</v>
      </c>
      <c r="J56" s="100">
        <v>85.5</v>
      </c>
      <c r="K56" s="228">
        <v>104.3</v>
      </c>
      <c r="L56" s="228">
        <v>142.5</v>
      </c>
      <c r="M56" s="230">
        <f>L56</f>
        <v>142.5</v>
      </c>
    </row>
    <row r="57" spans="1:13" x14ac:dyDescent="0.25">
      <c r="A57" s="157"/>
      <c r="B57" s="176"/>
      <c r="C57" s="226"/>
      <c r="D57" s="163"/>
      <c r="E57" s="102"/>
      <c r="F57" s="102"/>
      <c r="G57" s="190"/>
      <c r="H57" s="102"/>
      <c r="I57" s="102"/>
      <c r="J57" s="102"/>
      <c r="K57" s="229"/>
      <c r="L57" s="229"/>
      <c r="M57" s="231"/>
    </row>
    <row r="58" spans="1:13" ht="167.25" customHeight="1" x14ac:dyDescent="0.25">
      <c r="A58" s="58"/>
      <c r="B58" s="55" t="s">
        <v>116</v>
      </c>
      <c r="C58" s="55" t="s">
        <v>114</v>
      </c>
      <c r="D58" s="75"/>
      <c r="E58" s="79"/>
      <c r="F58" s="79"/>
      <c r="G58" s="41" t="s">
        <v>112</v>
      </c>
      <c r="H58" s="79"/>
      <c r="I58" s="79"/>
      <c r="J58" s="79"/>
      <c r="K58" s="89"/>
      <c r="L58" s="89"/>
      <c r="M58" s="90"/>
    </row>
    <row r="59" spans="1:13" x14ac:dyDescent="0.25">
      <c r="A59" s="205"/>
      <c r="B59" s="27"/>
      <c r="C59" s="205"/>
      <c r="D59" s="100">
        <v>2021</v>
      </c>
      <c r="E59" s="100">
        <v>2026</v>
      </c>
      <c r="F59" s="100" t="s">
        <v>19</v>
      </c>
      <c r="G59" s="197" t="s">
        <v>75</v>
      </c>
      <c r="H59" s="100">
        <v>2</v>
      </c>
      <c r="I59" s="100" t="s">
        <v>23</v>
      </c>
      <c r="J59" s="100">
        <v>2</v>
      </c>
      <c r="K59" s="228">
        <v>2</v>
      </c>
      <c r="L59" s="228">
        <v>2</v>
      </c>
      <c r="M59" s="228">
        <v>2</v>
      </c>
    </row>
    <row r="60" spans="1:13" ht="81.75" customHeight="1" x14ac:dyDescent="0.25">
      <c r="A60" s="141"/>
      <c r="B60" s="28"/>
      <c r="C60" s="141"/>
      <c r="D60" s="102"/>
      <c r="E60" s="102"/>
      <c r="F60" s="102"/>
      <c r="G60" s="187"/>
      <c r="H60" s="102"/>
      <c r="I60" s="102"/>
      <c r="J60" s="102"/>
      <c r="K60" s="229"/>
      <c r="L60" s="229"/>
      <c r="M60" s="229"/>
    </row>
    <row r="61" spans="1:13" ht="15" customHeight="1" x14ac:dyDescent="0.25">
      <c r="A61" s="220" t="s">
        <v>41</v>
      </c>
      <c r="B61" s="97" t="s">
        <v>103</v>
      </c>
      <c r="C61" s="215" t="s">
        <v>105</v>
      </c>
      <c r="D61" s="100">
        <v>2021</v>
      </c>
      <c r="E61" s="100">
        <v>2022</v>
      </c>
      <c r="F61" s="100" t="s">
        <v>19</v>
      </c>
      <c r="G61" s="100" t="s">
        <v>24</v>
      </c>
      <c r="H61" s="100">
        <v>2</v>
      </c>
      <c r="I61" s="100">
        <v>2</v>
      </c>
      <c r="J61" s="100" t="s">
        <v>23</v>
      </c>
      <c r="K61" s="100" t="s">
        <v>23</v>
      </c>
      <c r="L61" s="100" t="s">
        <v>23</v>
      </c>
      <c r="M61" s="100" t="s">
        <v>23</v>
      </c>
    </row>
    <row r="62" spans="1:13" ht="57.75" customHeight="1" x14ac:dyDescent="0.25">
      <c r="A62" s="221"/>
      <c r="B62" s="99"/>
      <c r="C62" s="216"/>
      <c r="D62" s="102"/>
      <c r="E62" s="102"/>
      <c r="F62" s="102"/>
      <c r="G62" s="102"/>
      <c r="H62" s="102"/>
      <c r="I62" s="102"/>
      <c r="J62" s="102"/>
      <c r="K62" s="102"/>
      <c r="L62" s="102"/>
      <c r="M62" s="102"/>
    </row>
    <row r="63" spans="1:13" ht="67.5" x14ac:dyDescent="0.25">
      <c r="A63" s="220"/>
      <c r="B63" s="97" t="s">
        <v>104</v>
      </c>
      <c r="C63" s="217" t="s">
        <v>106</v>
      </c>
      <c r="D63" s="52">
        <v>2021</v>
      </c>
      <c r="E63" s="52">
        <v>2022</v>
      </c>
      <c r="F63" s="52" t="s">
        <v>19</v>
      </c>
      <c r="G63" s="52" t="s">
        <v>54</v>
      </c>
      <c r="H63" s="52">
        <v>2</v>
      </c>
      <c r="I63" s="29">
        <v>2</v>
      </c>
      <c r="J63" s="52" t="s">
        <v>23</v>
      </c>
      <c r="K63" s="52" t="s">
        <v>23</v>
      </c>
      <c r="L63" s="52" t="s">
        <v>23</v>
      </c>
      <c r="M63" s="52" t="s">
        <v>23</v>
      </c>
    </row>
    <row r="64" spans="1:13" x14ac:dyDescent="0.25">
      <c r="A64" s="222"/>
      <c r="B64" s="98"/>
      <c r="C64" s="218"/>
      <c r="D64" s="100">
        <v>2021</v>
      </c>
      <c r="E64" s="100">
        <v>2022</v>
      </c>
      <c r="F64" s="100" t="s">
        <v>19</v>
      </c>
      <c r="G64" s="197" t="s">
        <v>87</v>
      </c>
      <c r="H64" s="100">
        <v>1</v>
      </c>
      <c r="I64" s="100">
        <v>1</v>
      </c>
      <c r="J64" s="100" t="s">
        <v>23</v>
      </c>
      <c r="K64" s="100" t="s">
        <v>23</v>
      </c>
      <c r="L64" s="100" t="s">
        <v>23</v>
      </c>
      <c r="M64" s="100" t="s">
        <v>23</v>
      </c>
    </row>
    <row r="65" spans="1:13" ht="51.75" customHeight="1" x14ac:dyDescent="0.25">
      <c r="A65" s="222"/>
      <c r="B65" s="98"/>
      <c r="C65" s="218"/>
      <c r="D65" s="102"/>
      <c r="E65" s="102"/>
      <c r="F65" s="102"/>
      <c r="G65" s="198"/>
      <c r="H65" s="102"/>
      <c r="I65" s="102"/>
      <c r="J65" s="102"/>
      <c r="K65" s="102"/>
      <c r="L65" s="102"/>
      <c r="M65" s="102"/>
    </row>
    <row r="66" spans="1:13" x14ac:dyDescent="0.25">
      <c r="A66" s="222"/>
      <c r="B66" s="98"/>
      <c r="C66" s="218"/>
      <c r="D66" s="100">
        <v>2021</v>
      </c>
      <c r="E66" s="100">
        <v>2022</v>
      </c>
      <c r="F66" s="100" t="s">
        <v>19</v>
      </c>
      <c r="G66" s="183" t="s">
        <v>117</v>
      </c>
      <c r="H66" s="100">
        <v>1</v>
      </c>
      <c r="I66" s="100">
        <v>1</v>
      </c>
      <c r="J66" s="100" t="s">
        <v>23</v>
      </c>
      <c r="K66" s="100" t="s">
        <v>23</v>
      </c>
      <c r="L66" s="100" t="s">
        <v>23</v>
      </c>
      <c r="M66" s="100" t="s">
        <v>23</v>
      </c>
    </row>
    <row r="67" spans="1:13" x14ac:dyDescent="0.25">
      <c r="A67" s="222"/>
      <c r="B67" s="98"/>
      <c r="C67" s="218"/>
      <c r="D67" s="101"/>
      <c r="E67" s="101"/>
      <c r="F67" s="101"/>
      <c r="G67" s="199"/>
      <c r="H67" s="101"/>
      <c r="I67" s="101"/>
      <c r="J67" s="101"/>
      <c r="K67" s="101"/>
      <c r="L67" s="101"/>
      <c r="M67" s="101"/>
    </row>
    <row r="68" spans="1:13" ht="13.5" customHeight="1" x14ac:dyDescent="0.25">
      <c r="A68" s="221"/>
      <c r="B68" s="99"/>
      <c r="C68" s="219"/>
      <c r="D68" s="102"/>
      <c r="E68" s="102"/>
      <c r="F68" s="102"/>
      <c r="G68" s="185"/>
      <c r="H68" s="102"/>
      <c r="I68" s="102"/>
      <c r="J68" s="102"/>
      <c r="K68" s="102"/>
      <c r="L68" s="102"/>
      <c r="M68" s="102"/>
    </row>
    <row r="69" spans="1:13" ht="44.25" customHeight="1" x14ac:dyDescent="0.25">
      <c r="A69" s="81"/>
      <c r="B69" s="82"/>
      <c r="C69" s="83"/>
      <c r="D69" s="52"/>
      <c r="E69" s="52"/>
      <c r="F69" s="52"/>
      <c r="G69" s="52" t="s">
        <v>118</v>
      </c>
      <c r="H69" s="52"/>
      <c r="I69" s="52"/>
      <c r="J69" s="52"/>
      <c r="K69" s="52"/>
      <c r="L69" s="52"/>
      <c r="M69" s="52"/>
    </row>
    <row r="70" spans="1:13" ht="15" customHeight="1" x14ac:dyDescent="0.25">
      <c r="A70" s="95" t="s">
        <v>44</v>
      </c>
      <c r="B70" s="192" t="s">
        <v>89</v>
      </c>
      <c r="C70" s="193" t="s">
        <v>77</v>
      </c>
      <c r="D70" s="101">
        <v>2021</v>
      </c>
      <c r="E70" s="101">
        <v>2022</v>
      </c>
      <c r="F70" s="101" t="s">
        <v>19</v>
      </c>
      <c r="G70" s="195" t="s">
        <v>87</v>
      </c>
      <c r="H70" s="189">
        <v>1</v>
      </c>
      <c r="I70" s="189">
        <v>1</v>
      </c>
      <c r="J70" s="189" t="s">
        <v>23</v>
      </c>
      <c r="K70" s="189" t="s">
        <v>23</v>
      </c>
      <c r="L70" s="189" t="s">
        <v>23</v>
      </c>
      <c r="M70" s="189" t="s">
        <v>23</v>
      </c>
    </row>
    <row r="71" spans="1:13" ht="111.75" customHeight="1" x14ac:dyDescent="0.25">
      <c r="A71" s="96"/>
      <c r="B71" s="184"/>
      <c r="C71" s="194"/>
      <c r="D71" s="102"/>
      <c r="E71" s="102"/>
      <c r="F71" s="102"/>
      <c r="G71" s="196"/>
      <c r="H71" s="190"/>
      <c r="I71" s="190"/>
      <c r="J71" s="190"/>
      <c r="K71" s="190"/>
      <c r="L71" s="190"/>
      <c r="M71" s="190"/>
    </row>
    <row r="72" spans="1:13" ht="148.5" x14ac:dyDescent="0.25">
      <c r="A72" s="11" t="s">
        <v>47</v>
      </c>
      <c r="B72" s="86" t="s">
        <v>90</v>
      </c>
      <c r="C72" s="46" t="s">
        <v>77</v>
      </c>
      <c r="D72" s="52">
        <v>2021</v>
      </c>
      <c r="E72" s="52">
        <v>2022</v>
      </c>
      <c r="F72" s="52" t="s">
        <v>19</v>
      </c>
      <c r="G72" s="52" t="s">
        <v>24</v>
      </c>
      <c r="H72" s="52">
        <v>2</v>
      </c>
      <c r="I72" s="52">
        <v>2</v>
      </c>
      <c r="J72" s="52" t="s">
        <v>23</v>
      </c>
      <c r="K72" s="52" t="s">
        <v>23</v>
      </c>
      <c r="L72" s="52" t="s">
        <v>23</v>
      </c>
      <c r="M72" s="52" t="s">
        <v>23</v>
      </c>
    </row>
    <row r="73" spans="1:13" ht="67.5" customHeight="1" x14ac:dyDescent="0.25">
      <c r="A73" s="94" t="s">
        <v>49</v>
      </c>
      <c r="B73" s="174" t="s">
        <v>119</v>
      </c>
      <c r="C73" s="177" t="s">
        <v>42</v>
      </c>
      <c r="D73" s="161">
        <v>2021</v>
      </c>
      <c r="E73" s="200">
        <v>2022</v>
      </c>
      <c r="F73" s="200" t="s">
        <v>19</v>
      </c>
      <c r="G73" s="200" t="s">
        <v>54</v>
      </c>
      <c r="H73" s="191">
        <v>2</v>
      </c>
      <c r="I73" s="191">
        <v>2</v>
      </c>
      <c r="J73" s="191" t="s">
        <v>23</v>
      </c>
      <c r="K73" s="191" t="s">
        <v>23</v>
      </c>
      <c r="L73" s="191" t="s">
        <v>23</v>
      </c>
      <c r="M73" s="191" t="s">
        <v>23</v>
      </c>
    </row>
    <row r="74" spans="1:13" x14ac:dyDescent="0.25">
      <c r="A74" s="95"/>
      <c r="B74" s="175"/>
      <c r="C74" s="178"/>
      <c r="D74" s="213"/>
      <c r="E74" s="189"/>
      <c r="F74" s="189"/>
      <c r="G74" s="189"/>
      <c r="H74" s="191"/>
      <c r="I74" s="191"/>
      <c r="J74" s="191"/>
      <c r="K74" s="191"/>
      <c r="L74" s="191"/>
      <c r="M74" s="191"/>
    </row>
    <row r="75" spans="1:13" x14ac:dyDescent="0.25">
      <c r="A75" s="95"/>
      <c r="B75" s="175"/>
      <c r="C75" s="178"/>
      <c r="D75" s="213"/>
      <c r="E75" s="189"/>
      <c r="F75" s="189"/>
      <c r="G75" s="189"/>
      <c r="H75" s="191"/>
      <c r="I75" s="191"/>
      <c r="J75" s="191"/>
      <c r="K75" s="191"/>
      <c r="L75" s="191"/>
      <c r="M75" s="191"/>
    </row>
    <row r="76" spans="1:13" ht="93" customHeight="1" x14ac:dyDescent="0.25">
      <c r="A76" s="96"/>
      <c r="B76" s="176"/>
      <c r="C76" s="179"/>
      <c r="D76" s="214"/>
      <c r="E76" s="190"/>
      <c r="F76" s="190"/>
      <c r="G76" s="190"/>
      <c r="H76" s="191"/>
      <c r="I76" s="191"/>
      <c r="J76" s="191"/>
      <c r="K76" s="191"/>
      <c r="L76" s="191"/>
      <c r="M76" s="191"/>
    </row>
    <row r="77" spans="1:13" ht="42" customHeight="1" x14ac:dyDescent="0.25">
      <c r="A77" s="51"/>
      <c r="B77" s="44" t="s">
        <v>120</v>
      </c>
      <c r="C77" s="84"/>
      <c r="D77" s="76"/>
      <c r="E77" s="76"/>
      <c r="F77" s="76"/>
      <c r="G77" s="85"/>
      <c r="H77" s="76"/>
      <c r="I77" s="76"/>
      <c r="J77" s="76"/>
      <c r="K77" s="76"/>
      <c r="L77" s="76"/>
      <c r="M77" s="76"/>
    </row>
    <row r="78" spans="1:13" x14ac:dyDescent="0.25">
      <c r="A78" s="94" t="s">
        <v>58</v>
      </c>
      <c r="B78" s="182" t="s">
        <v>91</v>
      </c>
      <c r="C78" s="183" t="s">
        <v>92</v>
      </c>
      <c r="D78" s="100">
        <v>2021</v>
      </c>
      <c r="E78" s="100">
        <v>2022</v>
      </c>
      <c r="F78" s="100" t="s">
        <v>19</v>
      </c>
      <c r="G78" s="186" t="s">
        <v>55</v>
      </c>
      <c r="H78" s="100">
        <v>1</v>
      </c>
      <c r="I78" s="100">
        <v>1</v>
      </c>
      <c r="J78" s="100" t="s">
        <v>23</v>
      </c>
      <c r="K78" s="100" t="s">
        <v>23</v>
      </c>
      <c r="L78" s="100" t="s">
        <v>23</v>
      </c>
      <c r="M78" s="100" t="s">
        <v>23</v>
      </c>
    </row>
    <row r="79" spans="1:13" x14ac:dyDescent="0.25">
      <c r="A79" s="95"/>
      <c r="B79" s="175"/>
      <c r="C79" s="184"/>
      <c r="D79" s="101"/>
      <c r="E79" s="101"/>
      <c r="F79" s="101"/>
      <c r="G79" s="187"/>
      <c r="H79" s="101"/>
      <c r="I79" s="101"/>
      <c r="J79" s="101"/>
      <c r="K79" s="101"/>
      <c r="L79" s="101"/>
      <c r="M79" s="101"/>
    </row>
    <row r="80" spans="1:13" x14ac:dyDescent="0.25">
      <c r="A80" s="95"/>
      <c r="B80" s="175"/>
      <c r="C80" s="184"/>
      <c r="D80" s="101"/>
      <c r="E80" s="101"/>
      <c r="F80" s="101"/>
      <c r="G80" s="187"/>
      <c r="H80" s="101"/>
      <c r="I80" s="101"/>
      <c r="J80" s="101"/>
      <c r="K80" s="101"/>
      <c r="L80" s="101"/>
      <c r="M80" s="101"/>
    </row>
    <row r="81" spans="1:13" ht="98.25" customHeight="1" x14ac:dyDescent="0.25">
      <c r="A81" s="96"/>
      <c r="B81" s="106"/>
      <c r="C81" s="185"/>
      <c r="D81" s="102"/>
      <c r="E81" s="102"/>
      <c r="F81" s="102"/>
      <c r="G81" s="188"/>
      <c r="H81" s="102"/>
      <c r="I81" s="102"/>
      <c r="J81" s="102"/>
      <c r="K81" s="102"/>
      <c r="L81" s="102"/>
      <c r="M81" s="102"/>
    </row>
    <row r="82" spans="1:13" ht="150" customHeight="1" x14ac:dyDescent="0.25">
      <c r="A82" s="180" t="s">
        <v>107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</row>
    <row r="83" spans="1:13" ht="76.5" customHeight="1" x14ac:dyDescent="0.25">
      <c r="A83" s="180" t="s">
        <v>108</v>
      </c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</row>
    <row r="84" spans="1:13" x14ac:dyDescent="0.25">
      <c r="A84" s="30"/>
    </row>
  </sheetData>
  <mergeCells count="268">
    <mergeCell ref="H6:H7"/>
    <mergeCell ref="I6:I7"/>
    <mergeCell ref="J6:J7"/>
    <mergeCell ref="K6:K7"/>
    <mergeCell ref="L6:L7"/>
    <mergeCell ref="M6:M7"/>
    <mergeCell ref="A2:M2"/>
    <mergeCell ref="A4:A7"/>
    <mergeCell ref="B4:B7"/>
    <mergeCell ref="C4:C7"/>
    <mergeCell ref="D4:E5"/>
    <mergeCell ref="F4:F7"/>
    <mergeCell ref="G4:G7"/>
    <mergeCell ref="H4:M5"/>
    <mergeCell ref="D6:D7"/>
    <mergeCell ref="E6:E7"/>
    <mergeCell ref="M9:M12"/>
    <mergeCell ref="D13:D17"/>
    <mergeCell ref="E13:E17"/>
    <mergeCell ref="F13:F17"/>
    <mergeCell ref="G13:G17"/>
    <mergeCell ref="H13:H17"/>
    <mergeCell ref="I13:I17"/>
    <mergeCell ref="J13:J17"/>
    <mergeCell ref="K13:K17"/>
    <mergeCell ref="L13:L17"/>
    <mergeCell ref="G9:G12"/>
    <mergeCell ref="H9:H12"/>
    <mergeCell ref="I9:I12"/>
    <mergeCell ref="J9:J12"/>
    <mergeCell ref="K9:K12"/>
    <mergeCell ref="L9:L12"/>
    <mergeCell ref="D9:D12"/>
    <mergeCell ref="E9:E12"/>
    <mergeCell ref="F9:F12"/>
    <mergeCell ref="M13:M17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32:A33"/>
    <mergeCell ref="B32:B33"/>
    <mergeCell ref="C32:C33"/>
    <mergeCell ref="D32:D33"/>
    <mergeCell ref="E32:E33"/>
    <mergeCell ref="F32:F33"/>
    <mergeCell ref="G32:G33"/>
    <mergeCell ref="M18:M19"/>
    <mergeCell ref="A21:A31"/>
    <mergeCell ref="B21:B31"/>
    <mergeCell ref="D28:D31"/>
    <mergeCell ref="E28:E31"/>
    <mergeCell ref="F28:F31"/>
    <mergeCell ref="G28:G31"/>
    <mergeCell ref="H28:H31"/>
    <mergeCell ref="I28:I31"/>
    <mergeCell ref="J28:J31"/>
    <mergeCell ref="A9:A20"/>
    <mergeCell ref="B9:B20"/>
    <mergeCell ref="C9:C20"/>
    <mergeCell ref="H32:H33"/>
    <mergeCell ref="I32:I33"/>
    <mergeCell ref="J32:J33"/>
    <mergeCell ref="K32:K33"/>
    <mergeCell ref="L32:L33"/>
    <mergeCell ref="M32:M33"/>
    <mergeCell ref="K28:K31"/>
    <mergeCell ref="L28:L31"/>
    <mergeCell ref="M28:M31"/>
    <mergeCell ref="M35:M36"/>
    <mergeCell ref="A37:A46"/>
    <mergeCell ref="B37:B46"/>
    <mergeCell ref="C37:C46"/>
    <mergeCell ref="D37:D38"/>
    <mergeCell ref="E37:E38"/>
    <mergeCell ref="F37:F38"/>
    <mergeCell ref="G37:G38"/>
    <mergeCell ref="H37:H38"/>
    <mergeCell ref="I37:I38"/>
    <mergeCell ref="G35:G36"/>
    <mergeCell ref="H35:H36"/>
    <mergeCell ref="I35:I36"/>
    <mergeCell ref="J35:J36"/>
    <mergeCell ref="K35:K36"/>
    <mergeCell ref="L35:L36"/>
    <mergeCell ref="A34:A36"/>
    <mergeCell ref="B34:B36"/>
    <mergeCell ref="C34:C36"/>
    <mergeCell ref="D35:D36"/>
    <mergeCell ref="E35:E36"/>
    <mergeCell ref="F35:F36"/>
    <mergeCell ref="J37:J38"/>
    <mergeCell ref="K37:K38"/>
    <mergeCell ref="L37:L38"/>
    <mergeCell ref="M37:M38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M42:M44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A48:A50"/>
    <mergeCell ref="B48:B50"/>
    <mergeCell ref="C48:C50"/>
    <mergeCell ref="D48:D50"/>
    <mergeCell ref="E48:E50"/>
    <mergeCell ref="F48:F50"/>
    <mergeCell ref="M48:M50"/>
    <mergeCell ref="A51:A53"/>
    <mergeCell ref="B51:B53"/>
    <mergeCell ref="C51:C53"/>
    <mergeCell ref="D51:D53"/>
    <mergeCell ref="E51:E53"/>
    <mergeCell ref="F51:F53"/>
    <mergeCell ref="G51:G53"/>
    <mergeCell ref="H51:H53"/>
    <mergeCell ref="I51:I53"/>
    <mergeCell ref="G48:G50"/>
    <mergeCell ref="H48:H50"/>
    <mergeCell ref="I48:I50"/>
    <mergeCell ref="J48:J50"/>
    <mergeCell ref="K48:K50"/>
    <mergeCell ref="L48:L50"/>
    <mergeCell ref="J51:J53"/>
    <mergeCell ref="K51:K53"/>
    <mergeCell ref="L51:L53"/>
    <mergeCell ref="M51:M53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I61:I62"/>
    <mergeCell ref="J61:J62"/>
    <mergeCell ref="K61:K62"/>
    <mergeCell ref="L61:L62"/>
    <mergeCell ref="M61:M62"/>
    <mergeCell ref="K59:K60"/>
    <mergeCell ref="A56:A57"/>
    <mergeCell ref="B56:B57"/>
    <mergeCell ref="C56:C57"/>
    <mergeCell ref="D56:D57"/>
    <mergeCell ref="E56:E57"/>
    <mergeCell ref="F56:F57"/>
    <mergeCell ref="A61:A62"/>
    <mergeCell ref="B61:B62"/>
    <mergeCell ref="C61:C62"/>
    <mergeCell ref="D61:D62"/>
    <mergeCell ref="E61:E62"/>
    <mergeCell ref="F61:F62"/>
    <mergeCell ref="M56:M57"/>
    <mergeCell ref="A59:A60"/>
    <mergeCell ref="C59:C60"/>
    <mergeCell ref="D59:D60"/>
    <mergeCell ref="E59:E60"/>
    <mergeCell ref="F59:F60"/>
    <mergeCell ref="G59:G60"/>
    <mergeCell ref="H59:H60"/>
    <mergeCell ref="I59:I60"/>
    <mergeCell ref="J59:J60"/>
    <mergeCell ref="G56:G57"/>
    <mergeCell ref="H56:H57"/>
    <mergeCell ref="I56:I57"/>
    <mergeCell ref="J56:J57"/>
    <mergeCell ref="K56:K57"/>
    <mergeCell ref="L56:L57"/>
    <mergeCell ref="L59:L60"/>
    <mergeCell ref="M59:M60"/>
    <mergeCell ref="M64:M65"/>
    <mergeCell ref="D66:D68"/>
    <mergeCell ref="E66:E68"/>
    <mergeCell ref="F66:F68"/>
    <mergeCell ref="G66:G68"/>
    <mergeCell ref="H66:H68"/>
    <mergeCell ref="I66:I68"/>
    <mergeCell ref="J66:J68"/>
    <mergeCell ref="K66:K68"/>
    <mergeCell ref="L66:L68"/>
    <mergeCell ref="G64:G65"/>
    <mergeCell ref="H64:H65"/>
    <mergeCell ref="I64:I65"/>
    <mergeCell ref="J64:J65"/>
    <mergeCell ref="K64:K65"/>
    <mergeCell ref="L64:L65"/>
    <mergeCell ref="D64:D65"/>
    <mergeCell ref="E64:E65"/>
    <mergeCell ref="F64:F65"/>
    <mergeCell ref="M66:M68"/>
    <mergeCell ref="G61:G62"/>
    <mergeCell ref="H61:H62"/>
    <mergeCell ref="A63:A68"/>
    <mergeCell ref="B63:B68"/>
    <mergeCell ref="C63:C68"/>
    <mergeCell ref="J70:J71"/>
    <mergeCell ref="K70:K71"/>
    <mergeCell ref="L70:L71"/>
    <mergeCell ref="M70:M71"/>
    <mergeCell ref="A73:A76"/>
    <mergeCell ref="B73:B76"/>
    <mergeCell ref="C73:C76"/>
    <mergeCell ref="D73:D76"/>
    <mergeCell ref="E73:E76"/>
    <mergeCell ref="F73:F76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J78:J81"/>
    <mergeCell ref="K78:K81"/>
    <mergeCell ref="L78:L81"/>
    <mergeCell ref="M78:M81"/>
    <mergeCell ref="A82:M82"/>
    <mergeCell ref="A83:M83"/>
    <mergeCell ref="M73:M76"/>
    <mergeCell ref="A78:A81"/>
    <mergeCell ref="B78:B81"/>
    <mergeCell ref="C78:C81"/>
    <mergeCell ref="D78:D81"/>
    <mergeCell ref="E78:E81"/>
    <mergeCell ref="F78:F81"/>
    <mergeCell ref="G78:G81"/>
    <mergeCell ref="H78:H81"/>
    <mergeCell ref="I78:I81"/>
    <mergeCell ref="G73:G76"/>
    <mergeCell ref="H73:H76"/>
    <mergeCell ref="I73:I76"/>
    <mergeCell ref="J73:J76"/>
    <mergeCell ref="K73:K76"/>
    <mergeCell ref="L73:L76"/>
  </mergeCells>
  <pageMargins left="0.31496062992125984" right="0.31496062992125984" top="1.1417322834645669" bottom="0.35433070866141736" header="0.31496062992125984" footer="0.31496062992125984"/>
  <pageSetup paperSize="9" scale="94" firstPageNumber="37" fitToHeight="0" orientation="landscape" useFirstPageNumber="1" r:id="rId1"/>
  <headerFooter>
    <oddHeader>&amp;C&amp;P</oddHeader>
  </headerFooter>
  <rowBreaks count="4" manualBreakCount="4">
    <brk id="20" max="12" man="1"/>
    <brk id="33" max="16383" man="1"/>
    <brk id="46" max="12" man="1"/>
    <brk id="5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 этап 2015-2020</vt:lpstr>
      <vt:lpstr>2 этап 2021-2026</vt:lpstr>
      <vt:lpstr>2 этап 2021-2026 (октябрь)</vt:lpstr>
      <vt:lpstr>'1 этап 2015-2020'!Заголовки_для_печати</vt:lpstr>
      <vt:lpstr>'2 этап 2021-2026'!Заголовки_для_печати</vt:lpstr>
      <vt:lpstr>'2 этап 2021-2026 (октябрь)'!Заголовки_для_печати</vt:lpstr>
      <vt:lpstr>'1 этап 2015-2020'!Область_печати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Губарева Оксана Леонидовна</dc:creator>
  <cp:lastModifiedBy>Губарева Оксана Леонидовна</cp:lastModifiedBy>
  <cp:revision>3</cp:revision>
  <cp:lastPrinted>2024-10-22T16:42:58Z</cp:lastPrinted>
  <dcterms:created xsi:type="dcterms:W3CDTF">2024-05-15T06:10:45Z</dcterms:created>
  <dcterms:modified xsi:type="dcterms:W3CDTF">2024-10-22T16:47:58Z</dcterms:modified>
</cp:coreProperties>
</file>